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1235" windowHeight="6690"/>
  </bookViews>
  <sheets>
    <sheet name="Sheet1" sheetId="1" r:id="rId1"/>
  </sheets>
  <calcPr calcId="145621"/>
</workbook>
</file>

<file path=xl/calcChain.xml><?xml version="1.0" encoding="utf-8"?>
<calcChain xmlns="http://schemas.openxmlformats.org/spreadsheetml/2006/main">
  <c r="D8"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E8" i="1" l="1"/>
  <c r="G8" i="1" s="1"/>
  <c r="D9" i="1" s="1"/>
  <c r="E9" i="1" l="1"/>
  <c r="G9" i="1" s="1"/>
  <c r="D10" i="1" s="1"/>
  <c r="E10" i="1" l="1"/>
  <c r="G10" i="1" s="1"/>
  <c r="D11" i="1" s="1"/>
  <c r="E11" i="1" l="1"/>
  <c r="G11" i="1" s="1"/>
  <c r="D12" i="1" s="1"/>
  <c r="E12" i="1" l="1"/>
  <c r="G12" i="1" s="1"/>
  <c r="D13" i="1" s="1"/>
  <c r="E13" i="1" l="1"/>
  <c r="G13" i="1" s="1"/>
  <c r="D14" i="1" s="1"/>
  <c r="E14" i="1" l="1"/>
  <c r="G14" i="1" s="1"/>
  <c r="D15" i="1" s="1"/>
  <c r="E15" i="1" l="1"/>
  <c r="G15" i="1" s="1"/>
  <c r="D16" i="1" s="1"/>
  <c r="E16" i="1" l="1"/>
  <c r="G16" i="1" s="1"/>
  <c r="D17" i="1" s="1"/>
  <c r="E17" i="1" l="1"/>
  <c r="G17" i="1" s="1"/>
  <c r="D18" i="1" s="1"/>
  <c r="E18" i="1" l="1"/>
  <c r="G18" i="1" s="1"/>
  <c r="D19" i="1" s="1"/>
  <c r="E19" i="1" l="1"/>
  <c r="G19" i="1" s="1"/>
  <c r="D20" i="1" s="1"/>
  <c r="E20" i="1" l="1"/>
  <c r="G20" i="1" s="1"/>
  <c r="D21" i="1" s="1"/>
  <c r="E21" i="1" l="1"/>
  <c r="G21" i="1" s="1"/>
  <c r="D22" i="1" s="1"/>
  <c r="E22" i="1" l="1"/>
  <c r="G22" i="1" s="1"/>
  <c r="D23" i="1" s="1"/>
  <c r="E23" i="1" l="1"/>
  <c r="G23" i="1" s="1"/>
  <c r="D24" i="1" s="1"/>
  <c r="E24" i="1" l="1"/>
  <c r="G24" i="1" s="1"/>
  <c r="D25" i="1" s="1"/>
  <c r="E25" i="1" l="1"/>
  <c r="G25" i="1" s="1"/>
  <c r="D26" i="1" s="1"/>
  <c r="E26" i="1" l="1"/>
  <c r="G26" i="1" s="1"/>
  <c r="D27" i="1" s="1"/>
  <c r="E27" i="1" l="1"/>
  <c r="G27" i="1" s="1"/>
  <c r="D28" i="1" s="1"/>
  <c r="E28" i="1" l="1"/>
  <c r="G28" i="1" s="1"/>
  <c r="D29" i="1" s="1"/>
  <c r="E29" i="1" l="1"/>
  <c r="G29" i="1" s="1"/>
  <c r="D30" i="1" s="1"/>
  <c r="E30" i="1" l="1"/>
  <c r="G30" i="1" s="1"/>
  <c r="D31" i="1" s="1"/>
  <c r="E31" i="1" l="1"/>
  <c r="G31" i="1" s="1"/>
  <c r="D32" i="1" s="1"/>
  <c r="E32" i="1" l="1"/>
  <c r="G32" i="1" s="1"/>
  <c r="D33" i="1" s="1"/>
  <c r="E33" i="1" l="1"/>
  <c r="G33" i="1" s="1"/>
  <c r="D34" i="1" s="1"/>
  <c r="E34" i="1" l="1"/>
  <c r="G34" i="1" s="1"/>
  <c r="D35" i="1" s="1"/>
  <c r="E35" i="1" l="1"/>
  <c r="G35" i="1" s="1"/>
  <c r="D36" i="1" s="1"/>
  <c r="E36" i="1" l="1"/>
  <c r="G36" i="1" s="1"/>
  <c r="D37" i="1" s="1"/>
  <c r="E37" i="1" l="1"/>
  <c r="G37" i="1" s="1"/>
  <c r="D38" i="1" s="1"/>
  <c r="E38" i="1" l="1"/>
  <c r="G38" i="1" s="1"/>
  <c r="D39" i="1" s="1"/>
  <c r="E39" i="1" l="1"/>
  <c r="G39" i="1" s="1"/>
  <c r="D40" i="1" s="1"/>
  <c r="E40" i="1" l="1"/>
  <c r="G40" i="1" s="1"/>
  <c r="D41" i="1" s="1"/>
  <c r="E41" i="1" l="1"/>
  <c r="G41" i="1" s="1"/>
  <c r="D42" i="1" s="1"/>
  <c r="E42" i="1" l="1"/>
  <c r="G42" i="1" s="1"/>
  <c r="D43" i="1" s="1"/>
  <c r="E43" i="1" l="1"/>
  <c r="G43" i="1" s="1"/>
  <c r="D44" i="1" s="1"/>
  <c r="E44" i="1" l="1"/>
  <c r="G44" i="1" s="1"/>
  <c r="D45" i="1" s="1"/>
  <c r="E45" i="1" l="1"/>
  <c r="G45" i="1" s="1"/>
  <c r="D46" i="1" s="1"/>
  <c r="E46" i="1" l="1"/>
  <c r="G46" i="1" s="1"/>
  <c r="D47" i="1" s="1"/>
  <c r="E47" i="1" l="1"/>
  <c r="G47" i="1" s="1"/>
  <c r="D48" i="1" s="1"/>
  <c r="E48" i="1" l="1"/>
  <c r="G48" i="1" s="1"/>
  <c r="D49" i="1" s="1"/>
  <c r="E49" i="1" l="1"/>
  <c r="G49" i="1" s="1"/>
  <c r="D50" i="1" s="1"/>
  <c r="E50" i="1" l="1"/>
  <c r="G50" i="1" s="1"/>
  <c r="D51" i="1" s="1"/>
  <c r="E51" i="1" l="1"/>
  <c r="G51" i="1" s="1"/>
  <c r="D52" i="1" s="1"/>
  <c r="E52" i="1" l="1"/>
  <c r="G52" i="1" s="1"/>
  <c r="D53" i="1" s="1"/>
  <c r="E53" i="1" l="1"/>
  <c r="G53" i="1" s="1"/>
  <c r="D54" i="1" s="1"/>
  <c r="E54" i="1" l="1"/>
  <c r="G54" i="1" s="1"/>
  <c r="D55" i="1" s="1"/>
  <c r="E55" i="1" l="1"/>
  <c r="G55" i="1" s="1"/>
  <c r="D56" i="1" s="1"/>
  <c r="E56" i="1" l="1"/>
  <c r="G56" i="1" s="1"/>
  <c r="D57" i="1" s="1"/>
  <c r="E57" i="1" l="1"/>
  <c r="G57" i="1" s="1"/>
  <c r="D58" i="1" s="1"/>
  <c r="E58" i="1" l="1"/>
  <c r="G58" i="1" s="1"/>
  <c r="D59" i="1" s="1"/>
  <c r="E59" i="1" l="1"/>
  <c r="G59" i="1" s="1"/>
  <c r="D60" i="1" s="1"/>
  <c r="E60" i="1" l="1"/>
  <c r="G60" i="1" s="1"/>
  <c r="D61" i="1" s="1"/>
  <c r="E61" i="1" l="1"/>
  <c r="G61" i="1" s="1"/>
  <c r="D62" i="1" s="1"/>
  <c r="E62" i="1" l="1"/>
  <c r="G62" i="1" s="1"/>
  <c r="D63" i="1" s="1"/>
  <c r="E63" i="1" l="1"/>
  <c r="G63" i="1" s="1"/>
  <c r="D64" i="1" s="1"/>
  <c r="E64" i="1" l="1"/>
  <c r="G64" i="1" s="1"/>
  <c r="D65" i="1" s="1"/>
  <c r="E65" i="1" l="1"/>
  <c r="G65" i="1" s="1"/>
  <c r="D66" i="1" s="1"/>
  <c r="E66" i="1" l="1"/>
  <c r="G66" i="1" s="1"/>
  <c r="D67" i="1" s="1"/>
  <c r="E67" i="1" l="1"/>
  <c r="G67" i="1" s="1"/>
  <c r="D68" i="1" s="1"/>
  <c r="E68" i="1" l="1"/>
  <c r="G68" i="1" s="1"/>
  <c r="D69" i="1" s="1"/>
  <c r="E69" i="1" l="1"/>
  <c r="G69" i="1" s="1"/>
  <c r="D70" i="1" s="1"/>
  <c r="E70" i="1" l="1"/>
  <c r="G70" i="1" s="1"/>
  <c r="D71" i="1" s="1"/>
  <c r="E71" i="1" l="1"/>
  <c r="G71" i="1" s="1"/>
  <c r="D72" i="1" s="1"/>
  <c r="E72" i="1" l="1"/>
  <c r="G72" i="1" s="1"/>
  <c r="D73" i="1" s="1"/>
  <c r="E73" i="1" l="1"/>
  <c r="G73" i="1" s="1"/>
  <c r="D74" i="1" s="1"/>
  <c r="E74" i="1" l="1"/>
  <c r="G74" i="1" s="1"/>
  <c r="D75" i="1" s="1"/>
  <c r="E75" i="1" l="1"/>
  <c r="G75" i="1" s="1"/>
  <c r="D76" i="1" s="1"/>
  <c r="E76" i="1" l="1"/>
  <c r="G76" i="1" s="1"/>
  <c r="D77" i="1" s="1"/>
  <c r="E77" i="1" l="1"/>
  <c r="G77" i="1" s="1"/>
  <c r="D78" i="1" s="1"/>
  <c r="E78" i="1" l="1"/>
  <c r="G78" i="1" s="1"/>
  <c r="D79" i="1" s="1"/>
  <c r="E79" i="1" l="1"/>
  <c r="G79" i="1" s="1"/>
  <c r="D80" i="1" s="1"/>
  <c r="E80" i="1" l="1"/>
  <c r="G80" i="1" s="1"/>
  <c r="D81" i="1" s="1"/>
  <c r="E81" i="1" l="1"/>
  <c r="G81" i="1" s="1"/>
  <c r="D82" i="1" s="1"/>
  <c r="E82" i="1" l="1"/>
  <c r="G82" i="1" s="1"/>
  <c r="D83" i="1" s="1"/>
  <c r="E83" i="1" l="1"/>
  <c r="G83" i="1" s="1"/>
  <c r="D84" i="1" s="1"/>
  <c r="E84" i="1" l="1"/>
  <c r="G84" i="1" s="1"/>
  <c r="D85" i="1" s="1"/>
  <c r="E85" i="1" l="1"/>
  <c r="G85" i="1" s="1"/>
  <c r="D86" i="1" s="1"/>
  <c r="E86" i="1" l="1"/>
  <c r="G86" i="1" s="1"/>
  <c r="D87" i="1" s="1"/>
  <c r="E87" i="1" l="1"/>
  <c r="G87" i="1" s="1"/>
  <c r="D88" i="1" s="1"/>
  <c r="E88" i="1" l="1"/>
  <c r="G88" i="1" s="1"/>
  <c r="D89" i="1" s="1"/>
  <c r="E89" i="1" l="1"/>
  <c r="G89" i="1" s="1"/>
  <c r="D90" i="1" s="1"/>
  <c r="E90" i="1" l="1"/>
  <c r="G90" i="1" s="1"/>
  <c r="D91" i="1" s="1"/>
  <c r="E91" i="1" l="1"/>
  <c r="G91" i="1" s="1"/>
  <c r="D92" i="1" s="1"/>
  <c r="E92" i="1" l="1"/>
  <c r="G92" i="1" s="1"/>
  <c r="D93" i="1" s="1"/>
  <c r="E93" i="1" l="1"/>
  <c r="G93" i="1" s="1"/>
  <c r="D94" i="1" s="1"/>
  <c r="E94" i="1" l="1"/>
  <c r="G94" i="1" s="1"/>
  <c r="D95" i="1" s="1"/>
  <c r="E95" i="1" l="1"/>
  <c r="G95" i="1" s="1"/>
  <c r="D96" i="1" s="1"/>
  <c r="E96" i="1" l="1"/>
  <c r="G96" i="1" s="1"/>
  <c r="D97" i="1" s="1"/>
  <c r="E97" i="1" l="1"/>
  <c r="G97" i="1" s="1"/>
  <c r="D98" i="1" s="1"/>
  <c r="E98" i="1" l="1"/>
  <c r="G98" i="1" s="1"/>
  <c r="D99" i="1" s="1"/>
  <c r="E99" i="1" l="1"/>
  <c r="G99" i="1" s="1"/>
  <c r="D100" i="1" s="1"/>
  <c r="E100" i="1" l="1"/>
  <c r="G100" i="1" s="1"/>
  <c r="D101" i="1" s="1"/>
  <c r="E101" i="1" l="1"/>
  <c r="G101" i="1" s="1"/>
  <c r="D102" i="1" s="1"/>
  <c r="E102" i="1" l="1"/>
  <c r="G102" i="1" s="1"/>
  <c r="D103" i="1" s="1"/>
  <c r="E103" i="1" l="1"/>
  <c r="G103" i="1" s="1"/>
  <c r="D104" i="1" s="1"/>
  <c r="E104" i="1" l="1"/>
  <c r="G104" i="1" s="1"/>
  <c r="D105" i="1" s="1"/>
  <c r="E105" i="1" l="1"/>
  <c r="G105" i="1" s="1"/>
  <c r="D106" i="1" s="1"/>
  <c r="E106" i="1" l="1"/>
  <c r="G106" i="1" s="1"/>
  <c r="D107" i="1" s="1"/>
  <c r="E107" i="1" l="1"/>
  <c r="G107" i="1" s="1"/>
  <c r="D108" i="1" s="1"/>
  <c r="E108" i="1" l="1"/>
  <c r="G108" i="1" s="1"/>
  <c r="D109" i="1" s="1"/>
  <c r="E109" i="1" l="1"/>
  <c r="G109" i="1" s="1"/>
  <c r="D110" i="1" s="1"/>
  <c r="E110" i="1" l="1"/>
  <c r="G110" i="1" s="1"/>
  <c r="D111" i="1" s="1"/>
  <c r="E111" i="1" l="1"/>
  <c r="G111" i="1" s="1"/>
  <c r="D112" i="1" s="1"/>
  <c r="E112" i="1" l="1"/>
  <c r="G112" i="1" s="1"/>
  <c r="D113" i="1" s="1"/>
  <c r="E113" i="1" l="1"/>
  <c r="G113" i="1" s="1"/>
  <c r="D114" i="1" s="1"/>
  <c r="E114" i="1" l="1"/>
  <c r="G114" i="1" s="1"/>
  <c r="D115" i="1" s="1"/>
  <c r="E115" i="1" l="1"/>
  <c r="G115" i="1" s="1"/>
  <c r="D116" i="1" s="1"/>
  <c r="E116" i="1" l="1"/>
  <c r="G116" i="1" s="1"/>
  <c r="D117" i="1" s="1"/>
  <c r="E117" i="1" l="1"/>
  <c r="G117" i="1" s="1"/>
  <c r="D118" i="1" s="1"/>
  <c r="E118" i="1" l="1"/>
  <c r="G118" i="1" s="1"/>
  <c r="D119" i="1" s="1"/>
  <c r="E119" i="1" l="1"/>
  <c r="G119" i="1" s="1"/>
  <c r="D120" i="1" s="1"/>
  <c r="E120" i="1" l="1"/>
  <c r="G120" i="1" s="1"/>
  <c r="D121" i="1" s="1"/>
  <c r="E121" i="1" l="1"/>
  <c r="G121" i="1" s="1"/>
  <c r="D122" i="1" s="1"/>
  <c r="E122" i="1" l="1"/>
  <c r="G122" i="1" s="1"/>
  <c r="D123" i="1" s="1"/>
  <c r="E123" i="1" l="1"/>
  <c r="G123" i="1" s="1"/>
  <c r="D124" i="1" s="1"/>
  <c r="E124" i="1" l="1"/>
  <c r="G124" i="1" s="1"/>
  <c r="D125" i="1" s="1"/>
  <c r="E125" i="1" l="1"/>
  <c r="G125" i="1" s="1"/>
  <c r="D126" i="1" s="1"/>
  <c r="E126" i="1" l="1"/>
  <c r="G126" i="1" s="1"/>
  <c r="D127" i="1" s="1"/>
  <c r="E127" i="1" l="1"/>
  <c r="G127" i="1" s="1"/>
  <c r="D128" i="1" s="1"/>
  <c r="E128" i="1" l="1"/>
  <c r="G128" i="1" s="1"/>
  <c r="D129" i="1" s="1"/>
  <c r="E129" i="1" l="1"/>
  <c r="G129" i="1" s="1"/>
  <c r="D130" i="1" s="1"/>
  <c r="E130" i="1" l="1"/>
  <c r="G130" i="1" s="1"/>
  <c r="D131" i="1" s="1"/>
  <c r="E131" i="1" l="1"/>
  <c r="G131" i="1" s="1"/>
  <c r="D132" i="1" s="1"/>
  <c r="E132" i="1" l="1"/>
  <c r="G132" i="1" s="1"/>
  <c r="D133" i="1" s="1"/>
  <c r="E133" i="1" l="1"/>
  <c r="G133" i="1" s="1"/>
  <c r="D134" i="1" s="1"/>
  <c r="E134" i="1" l="1"/>
  <c r="G134" i="1" s="1"/>
  <c r="D135" i="1" s="1"/>
  <c r="E135" i="1" l="1"/>
  <c r="G135" i="1" s="1"/>
  <c r="D136" i="1" s="1"/>
  <c r="E136" i="1" l="1"/>
  <c r="G136" i="1" s="1"/>
  <c r="D137" i="1" s="1"/>
  <c r="E137" i="1" l="1"/>
  <c r="G137" i="1" s="1"/>
  <c r="D138" i="1" s="1"/>
  <c r="E138" i="1" l="1"/>
  <c r="G138" i="1" s="1"/>
  <c r="D139" i="1" s="1"/>
  <c r="E139" i="1" l="1"/>
  <c r="G139" i="1" s="1"/>
  <c r="D140" i="1" s="1"/>
  <c r="E140" i="1" l="1"/>
  <c r="G140" i="1" s="1"/>
  <c r="D141" i="1" s="1"/>
  <c r="E141" i="1" l="1"/>
  <c r="G141" i="1" s="1"/>
  <c r="D142" i="1" s="1"/>
  <c r="E142" i="1" l="1"/>
  <c r="G142" i="1" s="1"/>
  <c r="D143" i="1" s="1"/>
  <c r="E143" i="1" l="1"/>
  <c r="G143" i="1" s="1"/>
  <c r="D144" i="1" s="1"/>
  <c r="E144" i="1" l="1"/>
  <c r="G144" i="1" s="1"/>
  <c r="D145" i="1" s="1"/>
  <c r="E145" i="1" l="1"/>
  <c r="G145" i="1" s="1"/>
  <c r="D146" i="1" s="1"/>
  <c r="E146" i="1" l="1"/>
  <c r="G146" i="1" s="1"/>
  <c r="D147" i="1" s="1"/>
  <c r="E147" i="1" l="1"/>
  <c r="G147" i="1" s="1"/>
  <c r="D148" i="1" s="1"/>
  <c r="E148" i="1" l="1"/>
  <c r="G148" i="1" s="1"/>
  <c r="D149" i="1" s="1"/>
  <c r="E149" i="1" l="1"/>
  <c r="G149" i="1" s="1"/>
  <c r="D150" i="1" s="1"/>
  <c r="E150" i="1" l="1"/>
  <c r="G150" i="1" s="1"/>
  <c r="D151" i="1" s="1"/>
  <c r="E151" i="1" l="1"/>
  <c r="G151" i="1" s="1"/>
  <c r="D152" i="1" s="1"/>
  <c r="E152" i="1" l="1"/>
  <c r="G152" i="1" s="1"/>
  <c r="D153" i="1" s="1"/>
  <c r="E153" i="1" l="1"/>
  <c r="G153" i="1" s="1"/>
  <c r="D154" i="1" s="1"/>
  <c r="E154" i="1" l="1"/>
  <c r="G154" i="1" s="1"/>
  <c r="D155" i="1" s="1"/>
  <c r="E155" i="1" l="1"/>
  <c r="G155" i="1" s="1"/>
  <c r="D156" i="1" s="1"/>
  <c r="E156" i="1" l="1"/>
  <c r="G156" i="1" s="1"/>
  <c r="D157" i="1" s="1"/>
  <c r="E157" i="1" l="1"/>
  <c r="G157" i="1" s="1"/>
  <c r="D158" i="1" s="1"/>
  <c r="E158" i="1" l="1"/>
  <c r="G158" i="1" s="1"/>
  <c r="D159" i="1" s="1"/>
  <c r="E159" i="1" l="1"/>
  <c r="G159" i="1" s="1"/>
  <c r="D160" i="1" s="1"/>
  <c r="E160" i="1" l="1"/>
  <c r="G160" i="1" s="1"/>
  <c r="D161" i="1" s="1"/>
  <c r="E161" i="1" l="1"/>
  <c r="G161" i="1" s="1"/>
  <c r="D162" i="1" s="1"/>
  <c r="E162" i="1" l="1"/>
  <c r="G162" i="1" s="1"/>
  <c r="D163" i="1" s="1"/>
  <c r="E163" i="1" l="1"/>
  <c r="G163" i="1" s="1"/>
  <c r="D164" i="1" s="1"/>
  <c r="E164" i="1" l="1"/>
  <c r="G164" i="1" s="1"/>
  <c r="D165" i="1" s="1"/>
  <c r="E165" i="1" l="1"/>
  <c r="G165" i="1" s="1"/>
  <c r="D166" i="1" s="1"/>
  <c r="E166" i="1" l="1"/>
  <c r="G166" i="1" s="1"/>
  <c r="D167" i="1" s="1"/>
  <c r="E167" i="1" l="1"/>
  <c r="G167" i="1" s="1"/>
  <c r="D168" i="1" s="1"/>
  <c r="E168" i="1" l="1"/>
  <c r="G168" i="1" s="1"/>
  <c r="D169" i="1" s="1"/>
  <c r="E169" i="1" l="1"/>
  <c r="G169" i="1" s="1"/>
  <c r="D170" i="1" s="1"/>
  <c r="E170" i="1" l="1"/>
  <c r="G170" i="1" s="1"/>
  <c r="D171" i="1" s="1"/>
  <c r="E171" i="1" l="1"/>
  <c r="G171" i="1" s="1"/>
  <c r="D172" i="1" s="1"/>
  <c r="E172" i="1" l="1"/>
  <c r="G172" i="1" s="1"/>
  <c r="D173" i="1" s="1"/>
  <c r="E173" i="1" l="1"/>
  <c r="G173" i="1" s="1"/>
  <c r="D174" i="1" s="1"/>
  <c r="E174" i="1" l="1"/>
  <c r="G174" i="1" s="1"/>
  <c r="D175" i="1" s="1"/>
  <c r="E175" i="1" l="1"/>
  <c r="G175" i="1" s="1"/>
  <c r="D176" i="1" s="1"/>
  <c r="E176" i="1" l="1"/>
  <c r="G176" i="1" s="1"/>
  <c r="D177" i="1" s="1"/>
  <c r="E177" i="1" l="1"/>
  <c r="G177" i="1" s="1"/>
  <c r="D178" i="1" s="1"/>
  <c r="E178" i="1" l="1"/>
  <c r="G178" i="1" s="1"/>
  <c r="D179" i="1" s="1"/>
  <c r="E179" i="1" l="1"/>
  <c r="G179" i="1" s="1"/>
  <c r="D180" i="1" s="1"/>
  <c r="E180" i="1" l="1"/>
  <c r="G180" i="1" s="1"/>
  <c r="D181" i="1" s="1"/>
  <c r="E181" i="1" l="1"/>
  <c r="G181" i="1" s="1"/>
  <c r="D182" i="1" s="1"/>
  <c r="E182" i="1" l="1"/>
  <c r="G182" i="1" s="1"/>
  <c r="D183" i="1" s="1"/>
  <c r="E183" i="1" l="1"/>
  <c r="G183" i="1" s="1"/>
  <c r="D184" i="1" s="1"/>
  <c r="E184" i="1" l="1"/>
  <c r="G184" i="1"/>
  <c r="D185" i="1" s="1"/>
  <c r="E185" i="1" l="1"/>
  <c r="G185" i="1" s="1"/>
  <c r="D186" i="1" s="1"/>
  <c r="E186" i="1" l="1"/>
  <c r="G186" i="1" s="1"/>
  <c r="D187" i="1" s="1"/>
  <c r="E187" i="1" l="1"/>
  <c r="G187" i="1" s="1"/>
</calcChain>
</file>

<file path=xl/sharedStrings.xml><?xml version="1.0" encoding="utf-8"?>
<sst xmlns="http://schemas.openxmlformats.org/spreadsheetml/2006/main" count="12" uniqueCount="12">
  <si>
    <t>Initial Deposit</t>
  </si>
  <si>
    <t>Regular Payment</t>
  </si>
  <si>
    <t>Ordinary Annuity (Y/N)</t>
  </si>
  <si>
    <t>Y</t>
  </si>
  <si>
    <t>Period</t>
  </si>
  <si>
    <t>The Future Value of an Investment Calculator - Adjustable Rate</t>
  </si>
  <si>
    <t>Interest Rate</t>
  </si>
  <si>
    <t>Beginning Balance</t>
  </si>
  <si>
    <t>Ending Balance</t>
  </si>
  <si>
    <t>Monthly Interest Portion</t>
  </si>
  <si>
    <t>Monthly Principal Portion</t>
  </si>
  <si>
    <t>Copyright 2015 by Stephen L. Nelson CPA PLLC.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</si>
</sst>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7" x14ac:knownFonts="1">
    <font>
      <sz val="12"/>
      <color theme="1"/>
      <name val="Arial"/>
      <family val="2"/>
    </font>
    <font>
      <b/>
      <sz val="10"/>
      <name val="Arial"/>
    </font>
    <font>
      <sz val="12"/>
      <name val="Arial"/>
      <family val="2"/>
    </font>
    <font>
      <u/>
      <sz val="8.4"/>
      <color indexed="12"/>
      <name val="Helv"/>
    </font>
    <font>
      <b/>
      <sz val="20"/>
      <color theme="1"/>
      <name val="Georgia"/>
      <family val="1"/>
    </font>
    <font>
      <sz val="10"/>
      <color theme="1"/>
      <name val="Arial"/>
      <family val="2"/>
    </font>
    <font>
      <b/>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BAE18F"/>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right/>
      <top/>
      <bottom style="medium">
        <color auto="1"/>
      </bottom>
      <diagonal/>
    </border>
    <border>
      <left/>
      <right/>
      <top/>
      <bottom style="medium">
        <color rgb="FF00934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pplyFill="0" applyBorder="0"/>
    <xf numFmtId="0" fontId="3" fillId="0" borderId="0" applyNumberFormat="0" applyFill="0" applyBorder="0" applyAlignment="0" applyProtection="0">
      <alignment vertical="top"/>
      <protection locked="0"/>
    </xf>
    <xf numFmtId="0" fontId="4" fillId="0" borderId="2" applyNumberFormat="0" applyFill="0" applyAlignment="0" applyProtection="0"/>
    <xf numFmtId="0" fontId="2" fillId="3" borderId="1" applyNumberFormat="0" applyBorder="0" applyAlignment="0">
      <protection locked="0"/>
    </xf>
    <xf numFmtId="0" fontId="2" fillId="2" borderId="1" applyNumberFormat="0" applyBorder="0" applyAlignment="0" applyProtection="0"/>
  </cellStyleXfs>
  <cellXfs count="20">
    <xf numFmtId="0" fontId="0" fillId="0" borderId="0" xfId="0"/>
    <xf numFmtId="10" fontId="0" fillId="0" borderId="0" xfId="0" applyNumberFormat="1"/>
    <xf numFmtId="8" fontId="0" fillId="0" borderId="0" xfId="0" applyNumberFormat="1"/>
    <xf numFmtId="0" fontId="1" fillId="0" borderId="0" xfId="0" applyFont="1" applyAlignment="1">
      <alignment horizontal="center"/>
    </xf>
    <xf numFmtId="0" fontId="5" fillId="0" borderId="0" xfId="0" applyFont="1"/>
    <xf numFmtId="0" fontId="0" fillId="0" borderId="0" xfId="0" applyFill="1"/>
    <xf numFmtId="0" fontId="6" fillId="0" borderId="0" xfId="0" applyFont="1" applyAlignment="1">
      <alignment horizontal="right"/>
    </xf>
    <xf numFmtId="0" fontId="2" fillId="2" borderId="5" xfId="4" applyBorder="1"/>
    <xf numFmtId="0" fontId="2" fillId="2" borderId="6" xfId="4" applyBorder="1"/>
    <xf numFmtId="0" fontId="2" fillId="2" borderId="7" xfId="4" applyBorder="1"/>
    <xf numFmtId="10" fontId="2" fillId="3" borderId="5" xfId="3" applyNumberFormat="1" applyBorder="1">
      <protection locked="0"/>
    </xf>
    <xf numFmtId="10" fontId="2" fillId="3" borderId="6" xfId="3" applyNumberFormat="1" applyBorder="1">
      <protection locked="0"/>
    </xf>
    <xf numFmtId="10" fontId="2" fillId="3" borderId="7" xfId="3" applyNumberFormat="1" applyBorder="1">
      <protection locked="0"/>
    </xf>
    <xf numFmtId="44" fontId="2" fillId="2" borderId="5" xfId="4" applyNumberFormat="1" applyBorder="1"/>
    <xf numFmtId="44" fontId="2" fillId="2" borderId="6" xfId="4" applyNumberFormat="1" applyBorder="1"/>
    <xf numFmtId="44" fontId="2" fillId="2" borderId="7" xfId="4" applyNumberFormat="1" applyBorder="1"/>
    <xf numFmtId="44" fontId="2" fillId="3" borderId="4" xfId="3" applyNumberFormat="1" applyBorder="1">
      <protection locked="0"/>
    </xf>
    <xf numFmtId="0" fontId="2" fillId="3" borderId="4" xfId="3" applyBorder="1" applyAlignment="1">
      <alignment horizontal="center"/>
      <protection locked="0"/>
    </xf>
    <xf numFmtId="0" fontId="6" fillId="0" borderId="4" xfId="0" applyFont="1" applyBorder="1" applyAlignment="1">
      <alignment horizontal="center" wrapText="1"/>
    </xf>
    <xf numFmtId="0" fontId="4" fillId="0" borderId="3" xfId="2" applyBorder="1"/>
  </cellXfs>
  <cellStyles count="5">
    <cellStyle name="Calculation" xfId="4" builtinId="22" customBuiltin="1"/>
    <cellStyle name="Hyperlink" xfId="1" builtinId="8" customBuiltin="1"/>
    <cellStyle name="Input" xfId="3" builtinId="20" customBuiltin="1"/>
    <cellStyle name="Normal" xfId="0" builtinId="0" customBuiltin="1"/>
    <cellStyle name="Title" xfId="2" builtinId="1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xdr:colOff>
      <xdr:row>5</xdr:row>
      <xdr:rowOff>171450</xdr:rowOff>
    </xdr:from>
    <xdr:to>
      <xdr:col>11</xdr:col>
      <xdr:colOff>9525</xdr:colOff>
      <xdr:row>26</xdr:row>
      <xdr:rowOff>133350</xdr:rowOff>
    </xdr:to>
    <xdr:sp macro="" textlink="">
      <xdr:nvSpPr>
        <xdr:cNvPr id="3" name="Text Box 1"/>
        <xdr:cNvSpPr txBox="1">
          <a:spLocks noChangeArrowheads="1"/>
        </xdr:cNvSpPr>
      </xdr:nvSpPr>
      <xdr:spPr bwMode="auto">
        <a:xfrm>
          <a:off x="8715375" y="1295400"/>
          <a:ext cx="2276475" cy="4152900"/>
        </a:xfrm>
        <a:prstGeom prst="rect">
          <a:avLst/>
        </a:prstGeom>
        <a:ln w="19050">
          <a:solidFill>
            <a:srgbClr val="009345"/>
          </a:solidFill>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0" i="0" baseline="0">
              <a:solidFill>
                <a:schemeClr val="dk1"/>
              </a:solidFill>
              <a:effectLst/>
              <a:latin typeface="Arial" panose="020B0604020202020204" pitchFamily="34" charset="0"/>
              <a:ea typeface="+mn-ea"/>
              <a:cs typeface="Arial" panose="020B0604020202020204" pitchFamily="34" charset="0"/>
            </a:rPr>
            <a:t>Before using this headstart template, you'll want to supply a new initial deposit amount in cell D3, a new regular payment amount cell D4, indicate whether your payments will occur as an ordinary annuity (i.e., at the end of the month rather than at the beginning of the month) by entering with a "Y" for yes or a "N" for no into cell D5, and replace the annual interest rate values shown in the range C8:C187.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2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solidFill>
                <a:schemeClr val="dk1"/>
              </a:solidFill>
              <a:effectLst/>
              <a:latin typeface="Arial" panose="020B0604020202020204" pitchFamily="34" charset="0"/>
              <a:ea typeface="+mn-ea"/>
              <a:cs typeface="Arial" panose="020B0604020202020204" pitchFamily="34" charset="0"/>
            </a:rPr>
            <a:t>TIP: You can copy the last row of the compound interest schedule to extend the forecasting horizon. You can also delete rows from the compound interest schedule if you want to shorten the forecasting horizon.)</a:t>
          </a:r>
          <a:endParaRPr lang="en-US" sz="1200">
            <a:effectLst/>
            <a:latin typeface="Arial" panose="020B0604020202020204" pitchFamily="34" charset="0"/>
            <a:cs typeface="Arial" panose="020B0604020202020204" pitchFamily="34" charset="0"/>
          </a:endParaRPr>
        </a:p>
        <a:p>
          <a:pPr algn="l" rtl="0">
            <a:defRPr sz="1000"/>
          </a:pPr>
          <a:endParaRPr lang="en-US" sz="1200" b="0" i="0" u="none" strike="noStrike" baseline="0">
            <a:ln w="19050">
              <a:noFill/>
            </a:ln>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7"/>
  <sheetViews>
    <sheetView tabSelected="1" topLeftCell="A166" workbookViewId="0">
      <selection activeCell="A190" sqref="A190"/>
    </sheetView>
  </sheetViews>
  <sheetFormatPr defaultRowHeight="15" x14ac:dyDescent="0.2"/>
  <cols>
    <col min="1" max="1" width="2.77734375" customWidth="1"/>
    <col min="2" max="2" width="9.88671875" customWidth="1"/>
    <col min="3" max="3" width="14.88671875" customWidth="1"/>
    <col min="4" max="4" width="18.6640625" customWidth="1"/>
    <col min="5" max="5" width="16.21875" customWidth="1"/>
    <col min="6" max="6" width="16.33203125" customWidth="1"/>
    <col min="7" max="7" width="19.88671875" customWidth="1"/>
    <col min="8" max="8" width="2.77734375" customWidth="1"/>
  </cols>
  <sheetData>
    <row r="1" spans="1:12" ht="26.25" thickBot="1" x14ac:dyDescent="0.4">
      <c r="A1" s="19" t="s">
        <v>5</v>
      </c>
      <c r="B1" s="19"/>
      <c r="C1" s="19"/>
      <c r="D1" s="19"/>
      <c r="E1" s="19"/>
      <c r="F1" s="19"/>
      <c r="G1" s="19"/>
      <c r="H1" s="5"/>
      <c r="I1" s="5"/>
      <c r="J1" s="5"/>
      <c r="K1" s="5"/>
      <c r="L1" s="5"/>
    </row>
    <row r="3" spans="1:12" ht="15.75" x14ac:dyDescent="0.25">
      <c r="C3" s="6" t="s">
        <v>0</v>
      </c>
      <c r="D3" s="16">
        <v>5000</v>
      </c>
    </row>
    <row r="4" spans="1:12" ht="15.75" x14ac:dyDescent="0.25">
      <c r="C4" s="6" t="s">
        <v>1</v>
      </c>
      <c r="D4" s="16">
        <v>50</v>
      </c>
    </row>
    <row r="5" spans="1:12" ht="15.75" x14ac:dyDescent="0.25">
      <c r="C5" s="6" t="s">
        <v>2</v>
      </c>
      <c r="D5" s="17" t="s">
        <v>3</v>
      </c>
    </row>
    <row r="6" spans="1:12" x14ac:dyDescent="0.2">
      <c r="C6" s="3"/>
      <c r="D6" s="3"/>
      <c r="E6" s="3"/>
      <c r="F6" s="3"/>
      <c r="G6" s="3"/>
    </row>
    <row r="7" spans="1:12" ht="30" customHeight="1" x14ac:dyDescent="0.25">
      <c r="B7" s="18" t="s">
        <v>4</v>
      </c>
      <c r="C7" s="18" t="s">
        <v>6</v>
      </c>
      <c r="D7" s="18" t="s">
        <v>7</v>
      </c>
      <c r="E7" s="18" t="s">
        <v>9</v>
      </c>
      <c r="F7" s="18" t="s">
        <v>10</v>
      </c>
      <c r="G7" s="18" t="s">
        <v>8</v>
      </c>
    </row>
    <row r="8" spans="1:12" x14ac:dyDescent="0.2">
      <c r="B8" s="7">
        <v>1</v>
      </c>
      <c r="C8" s="10">
        <v>7.4999999999999997E-2</v>
      </c>
      <c r="D8" s="13">
        <f>D3</f>
        <v>5000</v>
      </c>
      <c r="E8" s="13">
        <f t="shared" ref="E8:E39" si="0">(IF(OR($D$5="y",$D$5="Y"),C8/12*D8,C8/12*(D8+$D$4)))</f>
        <v>31.249999999999996</v>
      </c>
      <c r="F8" s="13">
        <f t="shared" ref="F8:F39" si="1">$D$4</f>
        <v>50</v>
      </c>
      <c r="G8" s="13">
        <f>D8+E8+F8</f>
        <v>5081.25</v>
      </c>
    </row>
    <row r="9" spans="1:12" x14ac:dyDescent="0.2">
      <c r="B9" s="8">
        <v>2</v>
      </c>
      <c r="C9" s="11">
        <v>7.4999999999999997E-2</v>
      </c>
      <c r="D9" s="14">
        <f>G8</f>
        <v>5081.25</v>
      </c>
      <c r="E9" s="14">
        <f t="shared" si="0"/>
        <v>31.757812499999996</v>
      </c>
      <c r="F9" s="14">
        <f t="shared" si="1"/>
        <v>50</v>
      </c>
      <c r="G9" s="14">
        <f>D9+E9+F9</f>
        <v>5163.0078125</v>
      </c>
    </row>
    <row r="10" spans="1:12" x14ac:dyDescent="0.2">
      <c r="B10" s="8">
        <v>3</v>
      </c>
      <c r="C10" s="11">
        <v>7.4999999999999997E-2</v>
      </c>
      <c r="D10" s="14">
        <f t="shared" ref="D10:D73" si="2">G9</f>
        <v>5163.0078125</v>
      </c>
      <c r="E10" s="14">
        <f t="shared" si="0"/>
        <v>32.268798828125</v>
      </c>
      <c r="F10" s="14">
        <f t="shared" si="1"/>
        <v>50</v>
      </c>
      <c r="G10" s="14">
        <f t="shared" ref="G10:G73" si="3">D10+E10+F10</f>
        <v>5245.276611328125</v>
      </c>
    </row>
    <row r="11" spans="1:12" x14ac:dyDescent="0.2">
      <c r="B11" s="8">
        <v>4</v>
      </c>
      <c r="C11" s="11">
        <v>7.4999999999999997E-2</v>
      </c>
      <c r="D11" s="14">
        <f t="shared" si="2"/>
        <v>5245.276611328125</v>
      </c>
      <c r="E11" s="14">
        <f t="shared" si="0"/>
        <v>32.782978820800778</v>
      </c>
      <c r="F11" s="14">
        <f t="shared" si="1"/>
        <v>50</v>
      </c>
      <c r="G11" s="14">
        <f t="shared" si="3"/>
        <v>5328.059590148926</v>
      </c>
    </row>
    <row r="12" spans="1:12" x14ac:dyDescent="0.2">
      <c r="B12" s="8">
        <v>5</v>
      </c>
      <c r="C12" s="11">
        <v>7.4999999999999997E-2</v>
      </c>
      <c r="D12" s="14">
        <f t="shared" si="2"/>
        <v>5328.059590148926</v>
      </c>
      <c r="E12" s="14">
        <f t="shared" si="0"/>
        <v>33.300372438430784</v>
      </c>
      <c r="F12" s="14">
        <f t="shared" si="1"/>
        <v>50</v>
      </c>
      <c r="G12" s="14">
        <f t="shared" si="3"/>
        <v>5411.3599625873567</v>
      </c>
    </row>
    <row r="13" spans="1:12" x14ac:dyDescent="0.2">
      <c r="B13" s="8">
        <v>6</v>
      </c>
      <c r="C13" s="11">
        <v>7.4999999999999997E-2</v>
      </c>
      <c r="D13" s="14">
        <f t="shared" si="2"/>
        <v>5411.3599625873567</v>
      </c>
      <c r="E13" s="14">
        <f t="shared" si="0"/>
        <v>33.820999766170978</v>
      </c>
      <c r="F13" s="14">
        <f t="shared" si="1"/>
        <v>50</v>
      </c>
      <c r="G13" s="14">
        <f t="shared" si="3"/>
        <v>5495.1809623535273</v>
      </c>
    </row>
    <row r="14" spans="1:12" x14ac:dyDescent="0.2">
      <c r="B14" s="8">
        <v>7</v>
      </c>
      <c r="C14" s="11">
        <v>7.4999999999999997E-2</v>
      </c>
      <c r="D14" s="14">
        <f t="shared" si="2"/>
        <v>5495.1809623535273</v>
      </c>
      <c r="E14" s="14">
        <f t="shared" si="0"/>
        <v>34.344881014709543</v>
      </c>
      <c r="F14" s="14">
        <f t="shared" si="1"/>
        <v>50</v>
      </c>
      <c r="G14" s="14">
        <f t="shared" si="3"/>
        <v>5579.5258433682366</v>
      </c>
    </row>
    <row r="15" spans="1:12" x14ac:dyDescent="0.2">
      <c r="B15" s="8">
        <v>8</v>
      </c>
      <c r="C15" s="11">
        <v>7.4999999999999997E-2</v>
      </c>
      <c r="D15" s="14">
        <f t="shared" si="2"/>
        <v>5579.5258433682366</v>
      </c>
      <c r="E15" s="14">
        <f t="shared" si="0"/>
        <v>34.872036521051477</v>
      </c>
      <c r="F15" s="14">
        <f t="shared" si="1"/>
        <v>50</v>
      </c>
      <c r="G15" s="14">
        <f t="shared" si="3"/>
        <v>5664.3978798892877</v>
      </c>
    </row>
    <row r="16" spans="1:12" x14ac:dyDescent="0.2">
      <c r="B16" s="8">
        <v>9</v>
      </c>
      <c r="C16" s="11">
        <v>7.4999999999999997E-2</v>
      </c>
      <c r="D16" s="14">
        <f t="shared" si="2"/>
        <v>5664.3978798892877</v>
      </c>
      <c r="E16" s="14">
        <f t="shared" si="0"/>
        <v>35.402486749308046</v>
      </c>
      <c r="F16" s="14">
        <f t="shared" si="1"/>
        <v>50</v>
      </c>
      <c r="G16" s="14">
        <f t="shared" si="3"/>
        <v>5749.8003666385957</v>
      </c>
    </row>
    <row r="17" spans="2:7" x14ac:dyDescent="0.2">
      <c r="B17" s="8">
        <v>10</v>
      </c>
      <c r="C17" s="11">
        <v>7.4999999999999997E-2</v>
      </c>
      <c r="D17" s="14">
        <f t="shared" si="2"/>
        <v>5749.8003666385957</v>
      </c>
      <c r="E17" s="14">
        <f t="shared" si="0"/>
        <v>35.936252291491222</v>
      </c>
      <c r="F17" s="14">
        <f t="shared" si="1"/>
        <v>50</v>
      </c>
      <c r="G17" s="14">
        <f t="shared" si="3"/>
        <v>5835.7366189300874</v>
      </c>
    </row>
    <row r="18" spans="2:7" x14ac:dyDescent="0.2">
      <c r="B18" s="8">
        <v>11</v>
      </c>
      <c r="C18" s="11">
        <v>7.4999999999999997E-2</v>
      </c>
      <c r="D18" s="14">
        <f t="shared" si="2"/>
        <v>5835.7366189300874</v>
      </c>
      <c r="E18" s="14">
        <f t="shared" si="0"/>
        <v>36.47335386831304</v>
      </c>
      <c r="F18" s="14">
        <f t="shared" si="1"/>
        <v>50</v>
      </c>
      <c r="G18" s="14">
        <f t="shared" si="3"/>
        <v>5922.2099727984005</v>
      </c>
    </row>
    <row r="19" spans="2:7" x14ac:dyDescent="0.2">
      <c r="B19" s="8">
        <v>12</v>
      </c>
      <c r="C19" s="11">
        <v>7.4999999999999997E-2</v>
      </c>
      <c r="D19" s="14">
        <f t="shared" si="2"/>
        <v>5922.2099727984005</v>
      </c>
      <c r="E19" s="14">
        <f t="shared" si="0"/>
        <v>37.013812329990003</v>
      </c>
      <c r="F19" s="14">
        <f t="shared" si="1"/>
        <v>50</v>
      </c>
      <c r="G19" s="14">
        <f t="shared" si="3"/>
        <v>6009.2237851283908</v>
      </c>
    </row>
    <row r="20" spans="2:7" x14ac:dyDescent="0.2">
      <c r="B20" s="8">
        <v>13</v>
      </c>
      <c r="C20" s="11">
        <v>7.7499999999999999E-2</v>
      </c>
      <c r="D20" s="14">
        <f t="shared" si="2"/>
        <v>6009.2237851283908</v>
      </c>
      <c r="E20" s="14">
        <f t="shared" si="0"/>
        <v>38.80957027895419</v>
      </c>
      <c r="F20" s="14">
        <f t="shared" si="1"/>
        <v>50</v>
      </c>
      <c r="G20" s="14">
        <f t="shared" si="3"/>
        <v>6098.033355407345</v>
      </c>
    </row>
    <row r="21" spans="2:7" x14ac:dyDescent="0.2">
      <c r="B21" s="8">
        <v>14</v>
      </c>
      <c r="C21" s="11">
        <v>7.7499999999999999E-2</v>
      </c>
      <c r="D21" s="14">
        <f t="shared" si="2"/>
        <v>6098.033355407345</v>
      </c>
      <c r="E21" s="14">
        <f t="shared" si="0"/>
        <v>39.38313208700577</v>
      </c>
      <c r="F21" s="14">
        <f t="shared" si="1"/>
        <v>50</v>
      </c>
      <c r="G21" s="14">
        <f t="shared" si="3"/>
        <v>6187.4164874943508</v>
      </c>
    </row>
    <row r="22" spans="2:7" x14ac:dyDescent="0.2">
      <c r="B22" s="8">
        <v>15</v>
      </c>
      <c r="C22" s="11">
        <v>7.7499999999999999E-2</v>
      </c>
      <c r="D22" s="14">
        <f t="shared" si="2"/>
        <v>6187.4164874943508</v>
      </c>
      <c r="E22" s="14">
        <f t="shared" si="0"/>
        <v>39.960398148401012</v>
      </c>
      <c r="F22" s="14">
        <f t="shared" si="1"/>
        <v>50</v>
      </c>
      <c r="G22" s="14">
        <f t="shared" si="3"/>
        <v>6277.3768856427514</v>
      </c>
    </row>
    <row r="23" spans="2:7" x14ac:dyDescent="0.2">
      <c r="B23" s="8">
        <v>16</v>
      </c>
      <c r="C23" s="11">
        <v>7.7499999999999999E-2</v>
      </c>
      <c r="D23" s="14">
        <f t="shared" si="2"/>
        <v>6277.3768856427514</v>
      </c>
      <c r="E23" s="14">
        <f t="shared" si="0"/>
        <v>40.541392386442766</v>
      </c>
      <c r="F23" s="14">
        <f t="shared" si="1"/>
        <v>50</v>
      </c>
      <c r="G23" s="14">
        <f t="shared" si="3"/>
        <v>6367.918278029194</v>
      </c>
    </row>
    <row r="24" spans="2:7" x14ac:dyDescent="0.2">
      <c r="B24" s="8">
        <v>17</v>
      </c>
      <c r="C24" s="11">
        <v>7.7499999999999999E-2</v>
      </c>
      <c r="D24" s="14">
        <f t="shared" si="2"/>
        <v>6367.918278029194</v>
      </c>
      <c r="E24" s="14">
        <f t="shared" si="0"/>
        <v>41.126138878938541</v>
      </c>
      <c r="F24" s="14">
        <f t="shared" si="1"/>
        <v>50</v>
      </c>
      <c r="G24" s="14">
        <f t="shared" si="3"/>
        <v>6459.0444169081329</v>
      </c>
    </row>
    <row r="25" spans="2:7" x14ac:dyDescent="0.2">
      <c r="B25" s="8">
        <v>18</v>
      </c>
      <c r="C25" s="11">
        <v>7.7499999999999999E-2</v>
      </c>
      <c r="D25" s="14">
        <f t="shared" si="2"/>
        <v>6459.0444169081329</v>
      </c>
      <c r="E25" s="14">
        <f t="shared" si="0"/>
        <v>41.714661859198358</v>
      </c>
      <c r="F25" s="14">
        <f t="shared" si="1"/>
        <v>50</v>
      </c>
      <c r="G25" s="14">
        <f t="shared" si="3"/>
        <v>6550.7590787673316</v>
      </c>
    </row>
    <row r="26" spans="2:7" x14ac:dyDescent="0.2">
      <c r="B26" s="8">
        <v>19</v>
      </c>
      <c r="C26" s="11">
        <v>7.7499999999999999E-2</v>
      </c>
      <c r="D26" s="14">
        <f t="shared" si="2"/>
        <v>6550.7590787673316</v>
      </c>
      <c r="E26" s="14">
        <f t="shared" si="0"/>
        <v>42.306985717039019</v>
      </c>
      <c r="F26" s="14">
        <f t="shared" si="1"/>
        <v>50</v>
      </c>
      <c r="G26" s="14">
        <f t="shared" si="3"/>
        <v>6643.0660644843711</v>
      </c>
    </row>
    <row r="27" spans="2:7" x14ac:dyDescent="0.2">
      <c r="B27" s="8">
        <v>20</v>
      </c>
      <c r="C27" s="11">
        <v>7.7499999999999999E-2</v>
      </c>
      <c r="D27" s="14">
        <f t="shared" si="2"/>
        <v>6643.0660644843711</v>
      </c>
      <c r="E27" s="14">
        <f t="shared" si="0"/>
        <v>42.903134999794894</v>
      </c>
      <c r="F27" s="14">
        <f t="shared" si="1"/>
        <v>50</v>
      </c>
      <c r="G27" s="14">
        <f t="shared" si="3"/>
        <v>6735.969199484166</v>
      </c>
    </row>
    <row r="28" spans="2:7" x14ac:dyDescent="0.2">
      <c r="B28" s="8">
        <v>21</v>
      </c>
      <c r="C28" s="11">
        <v>7.7499999999999999E-2</v>
      </c>
      <c r="D28" s="14">
        <f t="shared" si="2"/>
        <v>6735.969199484166</v>
      </c>
      <c r="E28" s="14">
        <f t="shared" si="0"/>
        <v>43.503134413335239</v>
      </c>
      <c r="F28" s="14">
        <f t="shared" si="1"/>
        <v>50</v>
      </c>
      <c r="G28" s="14">
        <f t="shared" si="3"/>
        <v>6829.4723338975009</v>
      </c>
    </row>
    <row r="29" spans="2:7" x14ac:dyDescent="0.2">
      <c r="B29" s="8">
        <v>22</v>
      </c>
      <c r="C29" s="11">
        <v>7.7499999999999999E-2</v>
      </c>
      <c r="D29" s="14">
        <f t="shared" si="2"/>
        <v>6829.4723338975009</v>
      </c>
      <c r="E29" s="14">
        <f t="shared" si="0"/>
        <v>44.107008823088023</v>
      </c>
      <c r="F29" s="14">
        <f t="shared" si="1"/>
        <v>50</v>
      </c>
      <c r="G29" s="14">
        <f t="shared" si="3"/>
        <v>6923.579342720589</v>
      </c>
    </row>
    <row r="30" spans="2:7" x14ac:dyDescent="0.2">
      <c r="B30" s="8">
        <v>23</v>
      </c>
      <c r="C30" s="11">
        <v>7.7499999999999999E-2</v>
      </c>
      <c r="D30" s="14">
        <f t="shared" si="2"/>
        <v>6923.579342720589</v>
      </c>
      <c r="E30" s="14">
        <f t="shared" si="0"/>
        <v>44.714783255070472</v>
      </c>
      <c r="F30" s="14">
        <f t="shared" si="1"/>
        <v>50</v>
      </c>
      <c r="G30" s="14">
        <f t="shared" si="3"/>
        <v>7018.2941259756599</v>
      </c>
    </row>
    <row r="31" spans="2:7" x14ac:dyDescent="0.2">
      <c r="B31" s="8">
        <v>24</v>
      </c>
      <c r="C31" s="11">
        <v>7.7499999999999999E-2</v>
      </c>
      <c r="D31" s="14">
        <f t="shared" si="2"/>
        <v>7018.2941259756599</v>
      </c>
      <c r="E31" s="14">
        <f t="shared" si="0"/>
        <v>45.326482896926137</v>
      </c>
      <c r="F31" s="14">
        <f t="shared" si="1"/>
        <v>50</v>
      </c>
      <c r="G31" s="14">
        <f t="shared" si="3"/>
        <v>7113.6206088725858</v>
      </c>
    </row>
    <row r="32" spans="2:7" x14ac:dyDescent="0.2">
      <c r="B32" s="8">
        <v>25</v>
      </c>
      <c r="C32" s="11">
        <v>7.7499999999999999E-2</v>
      </c>
      <c r="D32" s="14">
        <f t="shared" si="2"/>
        <v>7113.6206088725858</v>
      </c>
      <c r="E32" s="14">
        <f t="shared" si="0"/>
        <v>45.942133098968782</v>
      </c>
      <c r="F32" s="14">
        <f t="shared" si="1"/>
        <v>50</v>
      </c>
      <c r="G32" s="14">
        <f t="shared" si="3"/>
        <v>7209.5627419715547</v>
      </c>
    </row>
    <row r="33" spans="2:7" x14ac:dyDescent="0.2">
      <c r="B33" s="8">
        <v>26</v>
      </c>
      <c r="C33" s="11">
        <v>7.7499999999999999E-2</v>
      </c>
      <c r="D33" s="14">
        <f t="shared" si="2"/>
        <v>7209.5627419715547</v>
      </c>
      <c r="E33" s="14">
        <f t="shared" si="0"/>
        <v>46.56175937523296</v>
      </c>
      <c r="F33" s="14">
        <f t="shared" si="1"/>
        <v>50</v>
      </c>
      <c r="G33" s="14">
        <f t="shared" si="3"/>
        <v>7306.1245013467878</v>
      </c>
    </row>
    <row r="34" spans="2:7" x14ac:dyDescent="0.2">
      <c r="B34" s="8">
        <v>27</v>
      </c>
      <c r="C34" s="11">
        <v>7.7499999999999999E-2</v>
      </c>
      <c r="D34" s="14">
        <f t="shared" si="2"/>
        <v>7306.1245013467878</v>
      </c>
      <c r="E34" s="14">
        <f t="shared" si="0"/>
        <v>47.18538740453134</v>
      </c>
      <c r="F34" s="14">
        <f t="shared" si="1"/>
        <v>50</v>
      </c>
      <c r="G34" s="14">
        <f t="shared" si="3"/>
        <v>7403.3098887513188</v>
      </c>
    </row>
    <row r="35" spans="2:7" x14ac:dyDescent="0.2">
      <c r="B35" s="8">
        <v>28</v>
      </c>
      <c r="C35" s="11">
        <v>7.7499999999999999E-2</v>
      </c>
      <c r="D35" s="14">
        <f t="shared" si="2"/>
        <v>7403.3098887513188</v>
      </c>
      <c r="E35" s="14">
        <f t="shared" si="0"/>
        <v>47.81304303151893</v>
      </c>
      <c r="F35" s="14">
        <f t="shared" si="1"/>
        <v>50</v>
      </c>
      <c r="G35" s="14">
        <f t="shared" si="3"/>
        <v>7501.1229317828374</v>
      </c>
    </row>
    <row r="36" spans="2:7" x14ac:dyDescent="0.2">
      <c r="B36" s="8">
        <v>29</v>
      </c>
      <c r="C36" s="11">
        <v>7.7499999999999999E-2</v>
      </c>
      <c r="D36" s="14">
        <f t="shared" si="2"/>
        <v>7501.1229317828374</v>
      </c>
      <c r="E36" s="14">
        <f t="shared" si="0"/>
        <v>48.444752267764159</v>
      </c>
      <c r="F36" s="14">
        <f t="shared" si="1"/>
        <v>50</v>
      </c>
      <c r="G36" s="14">
        <f t="shared" si="3"/>
        <v>7599.5676840506012</v>
      </c>
    </row>
    <row r="37" spans="2:7" x14ac:dyDescent="0.2">
      <c r="B37" s="8">
        <v>30</v>
      </c>
      <c r="C37" s="11">
        <v>7.7499999999999999E-2</v>
      </c>
      <c r="D37" s="14">
        <f t="shared" si="2"/>
        <v>7599.5676840506012</v>
      </c>
      <c r="E37" s="14">
        <f t="shared" si="0"/>
        <v>49.080541292826801</v>
      </c>
      <c r="F37" s="14">
        <f t="shared" si="1"/>
        <v>50</v>
      </c>
      <c r="G37" s="14">
        <f t="shared" si="3"/>
        <v>7698.6482253434278</v>
      </c>
    </row>
    <row r="38" spans="2:7" x14ac:dyDescent="0.2">
      <c r="B38" s="8">
        <v>31</v>
      </c>
      <c r="C38" s="11">
        <v>7.7499999999999999E-2</v>
      </c>
      <c r="D38" s="14">
        <f t="shared" si="2"/>
        <v>7698.6482253434278</v>
      </c>
      <c r="E38" s="14">
        <f t="shared" si="0"/>
        <v>49.72043645534297</v>
      </c>
      <c r="F38" s="14">
        <f t="shared" si="1"/>
        <v>50</v>
      </c>
      <c r="G38" s="14">
        <f t="shared" si="3"/>
        <v>7798.3686617987705</v>
      </c>
    </row>
    <row r="39" spans="2:7" x14ac:dyDescent="0.2">
      <c r="B39" s="8">
        <v>32</v>
      </c>
      <c r="C39" s="11">
        <v>7.7499999999999999E-2</v>
      </c>
      <c r="D39" s="14">
        <f t="shared" si="2"/>
        <v>7798.3686617987705</v>
      </c>
      <c r="E39" s="14">
        <f t="shared" si="0"/>
        <v>50.364464274117061</v>
      </c>
      <c r="F39" s="14">
        <f t="shared" si="1"/>
        <v>50</v>
      </c>
      <c r="G39" s="14">
        <f t="shared" si="3"/>
        <v>7898.7331260728879</v>
      </c>
    </row>
    <row r="40" spans="2:7" x14ac:dyDescent="0.2">
      <c r="B40" s="8">
        <v>33</v>
      </c>
      <c r="C40" s="11">
        <v>7.7499999999999999E-2</v>
      </c>
      <c r="D40" s="14">
        <f t="shared" si="2"/>
        <v>7898.7331260728879</v>
      </c>
      <c r="E40" s="14">
        <f t="shared" ref="E40:E71" si="4">(IF(OR($D$5="y",$D$5="Y"),C40/12*D40,C40/12*(D40+$D$4)))</f>
        <v>51.012651439220733</v>
      </c>
      <c r="F40" s="14">
        <f t="shared" ref="F40:F71" si="5">$D$4</f>
        <v>50</v>
      </c>
      <c r="G40" s="14">
        <f t="shared" si="3"/>
        <v>7999.7457775121084</v>
      </c>
    </row>
    <row r="41" spans="2:7" x14ac:dyDescent="0.2">
      <c r="B41" s="8">
        <v>34</v>
      </c>
      <c r="C41" s="11">
        <v>7.7499999999999999E-2</v>
      </c>
      <c r="D41" s="14">
        <f t="shared" si="2"/>
        <v>7999.7457775121084</v>
      </c>
      <c r="E41" s="14">
        <f t="shared" si="4"/>
        <v>51.665024813099031</v>
      </c>
      <c r="F41" s="14">
        <f t="shared" si="5"/>
        <v>50</v>
      </c>
      <c r="G41" s="14">
        <f t="shared" si="3"/>
        <v>8101.4108023252074</v>
      </c>
    </row>
    <row r="42" spans="2:7" x14ac:dyDescent="0.2">
      <c r="B42" s="8">
        <v>35</v>
      </c>
      <c r="C42" s="11">
        <v>7.7499999999999999E-2</v>
      </c>
      <c r="D42" s="14">
        <f t="shared" si="2"/>
        <v>8101.4108023252074</v>
      </c>
      <c r="E42" s="14">
        <f t="shared" si="4"/>
        <v>52.321611431683628</v>
      </c>
      <c r="F42" s="14">
        <f t="shared" si="5"/>
        <v>50</v>
      </c>
      <c r="G42" s="14">
        <f t="shared" si="3"/>
        <v>8203.7324137568903</v>
      </c>
    </row>
    <row r="43" spans="2:7" x14ac:dyDescent="0.2">
      <c r="B43" s="8">
        <v>36</v>
      </c>
      <c r="C43" s="11">
        <v>7.7499999999999999E-2</v>
      </c>
      <c r="D43" s="14">
        <f t="shared" si="2"/>
        <v>8203.7324137568903</v>
      </c>
      <c r="E43" s="14">
        <f t="shared" si="4"/>
        <v>52.982438505513251</v>
      </c>
      <c r="F43" s="14">
        <f t="shared" si="5"/>
        <v>50</v>
      </c>
      <c r="G43" s="14">
        <f t="shared" si="3"/>
        <v>8306.7148522624029</v>
      </c>
    </row>
    <row r="44" spans="2:7" x14ac:dyDescent="0.2">
      <c r="B44" s="8">
        <v>37</v>
      </c>
      <c r="C44" s="11">
        <v>7.7499999999999999E-2</v>
      </c>
      <c r="D44" s="14">
        <f t="shared" si="2"/>
        <v>8306.7148522624029</v>
      </c>
      <c r="E44" s="14">
        <f t="shared" si="4"/>
        <v>53.64753342086135</v>
      </c>
      <c r="F44" s="14">
        <f t="shared" si="5"/>
        <v>50</v>
      </c>
      <c r="G44" s="14">
        <f t="shared" si="3"/>
        <v>8410.3623856832637</v>
      </c>
    </row>
    <row r="45" spans="2:7" x14ac:dyDescent="0.2">
      <c r="B45" s="8">
        <v>38</v>
      </c>
      <c r="C45" s="11">
        <v>7.7499999999999999E-2</v>
      </c>
      <c r="D45" s="14">
        <f t="shared" si="2"/>
        <v>8410.3623856832637</v>
      </c>
      <c r="E45" s="14">
        <f t="shared" si="4"/>
        <v>54.316923740871076</v>
      </c>
      <c r="F45" s="14">
        <f t="shared" si="5"/>
        <v>50</v>
      </c>
      <c r="G45" s="14">
        <f t="shared" si="3"/>
        <v>8514.6793094241348</v>
      </c>
    </row>
    <row r="46" spans="2:7" x14ac:dyDescent="0.2">
      <c r="B46" s="8">
        <v>39</v>
      </c>
      <c r="C46" s="11">
        <v>7.7499999999999999E-2</v>
      </c>
      <c r="D46" s="14">
        <f t="shared" si="2"/>
        <v>8514.6793094241348</v>
      </c>
      <c r="E46" s="14">
        <f t="shared" si="4"/>
        <v>54.990637206697535</v>
      </c>
      <c r="F46" s="14">
        <f t="shared" si="5"/>
        <v>50</v>
      </c>
      <c r="G46" s="14">
        <f t="shared" si="3"/>
        <v>8619.6699466308328</v>
      </c>
    </row>
    <row r="47" spans="2:7" x14ac:dyDescent="0.2">
      <c r="B47" s="8">
        <v>40</v>
      </c>
      <c r="C47" s="11">
        <v>7.7499999999999999E-2</v>
      </c>
      <c r="D47" s="14">
        <f t="shared" si="2"/>
        <v>8619.6699466308328</v>
      </c>
      <c r="E47" s="14">
        <f t="shared" si="4"/>
        <v>55.668701738657461</v>
      </c>
      <c r="F47" s="14">
        <f t="shared" si="5"/>
        <v>50</v>
      </c>
      <c r="G47" s="14">
        <f t="shared" si="3"/>
        <v>8725.3386483694903</v>
      </c>
    </row>
    <row r="48" spans="2:7" x14ac:dyDescent="0.2">
      <c r="B48" s="8">
        <v>41</v>
      </c>
      <c r="C48" s="11">
        <v>7.7499999999999999E-2</v>
      </c>
      <c r="D48" s="14">
        <f t="shared" si="2"/>
        <v>8725.3386483694903</v>
      </c>
      <c r="E48" s="14">
        <f t="shared" si="4"/>
        <v>56.351145437386293</v>
      </c>
      <c r="F48" s="14">
        <f t="shared" si="5"/>
        <v>50</v>
      </c>
      <c r="G48" s="14">
        <f t="shared" si="3"/>
        <v>8831.689793806876</v>
      </c>
    </row>
    <row r="49" spans="2:7" x14ac:dyDescent="0.2">
      <c r="B49" s="8">
        <v>42</v>
      </c>
      <c r="C49" s="11">
        <v>7.7499999999999999E-2</v>
      </c>
      <c r="D49" s="14">
        <f t="shared" si="2"/>
        <v>8831.689793806876</v>
      </c>
      <c r="E49" s="14">
        <f t="shared" si="4"/>
        <v>57.037996585002738</v>
      </c>
      <c r="F49" s="14">
        <f t="shared" si="5"/>
        <v>50</v>
      </c>
      <c r="G49" s="14">
        <f t="shared" si="3"/>
        <v>8938.7277903918784</v>
      </c>
    </row>
    <row r="50" spans="2:7" x14ac:dyDescent="0.2">
      <c r="B50" s="8">
        <v>43</v>
      </c>
      <c r="C50" s="11">
        <v>7.7499999999999999E-2</v>
      </c>
      <c r="D50" s="14">
        <f t="shared" si="2"/>
        <v>8938.7277903918784</v>
      </c>
      <c r="E50" s="14">
        <f t="shared" si="4"/>
        <v>57.729283646280884</v>
      </c>
      <c r="F50" s="14">
        <f t="shared" si="5"/>
        <v>50</v>
      </c>
      <c r="G50" s="14">
        <f t="shared" si="3"/>
        <v>9046.4570740381587</v>
      </c>
    </row>
    <row r="51" spans="2:7" x14ac:dyDescent="0.2">
      <c r="B51" s="8">
        <v>44</v>
      </c>
      <c r="C51" s="11">
        <v>7.7499999999999999E-2</v>
      </c>
      <c r="D51" s="14">
        <f t="shared" si="2"/>
        <v>9046.4570740381587</v>
      </c>
      <c r="E51" s="14">
        <f t="shared" si="4"/>
        <v>58.425035269829777</v>
      </c>
      <c r="F51" s="14">
        <f t="shared" si="5"/>
        <v>50</v>
      </c>
      <c r="G51" s="14">
        <f t="shared" si="3"/>
        <v>9154.8821093079878</v>
      </c>
    </row>
    <row r="52" spans="2:7" x14ac:dyDescent="0.2">
      <c r="B52" s="8">
        <v>45</v>
      </c>
      <c r="C52" s="11">
        <v>7.7499999999999999E-2</v>
      </c>
      <c r="D52" s="14">
        <f t="shared" si="2"/>
        <v>9154.8821093079878</v>
      </c>
      <c r="E52" s="14">
        <f t="shared" si="4"/>
        <v>59.125280289280752</v>
      </c>
      <c r="F52" s="14">
        <f t="shared" si="5"/>
        <v>50</v>
      </c>
      <c r="G52" s="14">
        <f t="shared" si="3"/>
        <v>9264.0073895972691</v>
      </c>
    </row>
    <row r="53" spans="2:7" x14ac:dyDescent="0.2">
      <c r="B53" s="8">
        <v>46</v>
      </c>
      <c r="C53" s="11">
        <v>7.7499999999999999E-2</v>
      </c>
      <c r="D53" s="14">
        <f t="shared" si="2"/>
        <v>9264.0073895972691</v>
      </c>
      <c r="E53" s="14">
        <f t="shared" si="4"/>
        <v>59.830047724482363</v>
      </c>
      <c r="F53" s="14">
        <f t="shared" si="5"/>
        <v>50</v>
      </c>
      <c r="G53" s="14">
        <f t="shared" si="3"/>
        <v>9373.8374373217521</v>
      </c>
    </row>
    <row r="54" spans="2:7" x14ac:dyDescent="0.2">
      <c r="B54" s="8">
        <v>47</v>
      </c>
      <c r="C54" s="11">
        <v>7.7499999999999999E-2</v>
      </c>
      <c r="D54" s="14">
        <f t="shared" si="2"/>
        <v>9373.8374373217521</v>
      </c>
      <c r="E54" s="14">
        <f t="shared" si="4"/>
        <v>60.539366782702984</v>
      </c>
      <c r="F54" s="14">
        <f t="shared" si="5"/>
        <v>50</v>
      </c>
      <c r="G54" s="14">
        <f t="shared" si="3"/>
        <v>9484.376804104455</v>
      </c>
    </row>
    <row r="55" spans="2:7" x14ac:dyDescent="0.2">
      <c r="B55" s="8">
        <v>48</v>
      </c>
      <c r="C55" s="11">
        <v>7.7499999999999999E-2</v>
      </c>
      <c r="D55" s="14">
        <f t="shared" si="2"/>
        <v>9484.376804104455</v>
      </c>
      <c r="E55" s="14">
        <f t="shared" si="4"/>
        <v>61.253266859841268</v>
      </c>
      <c r="F55" s="14">
        <f t="shared" si="5"/>
        <v>50</v>
      </c>
      <c r="G55" s="14">
        <f t="shared" si="3"/>
        <v>9595.6300709642965</v>
      </c>
    </row>
    <row r="56" spans="2:7" x14ac:dyDescent="0.2">
      <c r="B56" s="8">
        <v>49</v>
      </c>
      <c r="C56" s="11">
        <v>7.7499999999999999E-2</v>
      </c>
      <c r="D56" s="14">
        <f t="shared" si="2"/>
        <v>9595.6300709642965</v>
      </c>
      <c r="E56" s="14">
        <f t="shared" si="4"/>
        <v>61.971777541644414</v>
      </c>
      <c r="F56" s="14">
        <f t="shared" si="5"/>
        <v>50</v>
      </c>
      <c r="G56" s="14">
        <f t="shared" si="3"/>
        <v>9707.6018485059412</v>
      </c>
    </row>
    <row r="57" spans="2:7" x14ac:dyDescent="0.2">
      <c r="B57" s="8">
        <v>50</v>
      </c>
      <c r="C57" s="11">
        <v>7.7499999999999999E-2</v>
      </c>
      <c r="D57" s="14">
        <f t="shared" si="2"/>
        <v>9707.6018485059412</v>
      </c>
      <c r="E57" s="14">
        <f t="shared" si="4"/>
        <v>62.694928604934205</v>
      </c>
      <c r="F57" s="14">
        <f t="shared" si="5"/>
        <v>50</v>
      </c>
      <c r="G57" s="14">
        <f t="shared" si="3"/>
        <v>9820.2967771108761</v>
      </c>
    </row>
    <row r="58" spans="2:7" x14ac:dyDescent="0.2">
      <c r="B58" s="8">
        <v>51</v>
      </c>
      <c r="C58" s="11">
        <v>7.7499999999999999E-2</v>
      </c>
      <c r="D58" s="14">
        <f t="shared" si="2"/>
        <v>9820.2967771108761</v>
      </c>
      <c r="E58" s="14">
        <f t="shared" si="4"/>
        <v>63.422750018841072</v>
      </c>
      <c r="F58" s="14">
        <f t="shared" si="5"/>
        <v>50</v>
      </c>
      <c r="G58" s="14">
        <f t="shared" si="3"/>
        <v>9933.7195271297169</v>
      </c>
    </row>
    <row r="59" spans="2:7" x14ac:dyDescent="0.2">
      <c r="B59" s="8">
        <v>52</v>
      </c>
      <c r="C59" s="11">
        <v>7.7499999999999999E-2</v>
      </c>
      <c r="D59" s="14">
        <f t="shared" si="2"/>
        <v>9933.7195271297169</v>
      </c>
      <c r="E59" s="14">
        <f t="shared" si="4"/>
        <v>64.155271946046085</v>
      </c>
      <c r="F59" s="14">
        <f t="shared" si="5"/>
        <v>50</v>
      </c>
      <c r="G59" s="14">
        <f t="shared" si="3"/>
        <v>10047.874799075764</v>
      </c>
    </row>
    <row r="60" spans="2:7" x14ac:dyDescent="0.2">
      <c r="B60" s="8">
        <v>53</v>
      </c>
      <c r="C60" s="11">
        <v>7.7499999999999999E-2</v>
      </c>
      <c r="D60" s="14">
        <f t="shared" si="2"/>
        <v>10047.874799075764</v>
      </c>
      <c r="E60" s="14">
        <f t="shared" si="4"/>
        <v>64.892524744030979</v>
      </c>
      <c r="F60" s="14">
        <f t="shared" si="5"/>
        <v>50</v>
      </c>
      <c r="G60" s="14">
        <f t="shared" si="3"/>
        <v>10162.767323819795</v>
      </c>
    </row>
    <row r="61" spans="2:7" x14ac:dyDescent="0.2">
      <c r="B61" s="8">
        <v>54</v>
      </c>
      <c r="C61" s="11">
        <v>7.7499999999999999E-2</v>
      </c>
      <c r="D61" s="14">
        <f t="shared" si="2"/>
        <v>10162.767323819795</v>
      </c>
      <c r="E61" s="14">
        <f t="shared" si="4"/>
        <v>65.63453896633618</v>
      </c>
      <c r="F61" s="14">
        <f t="shared" si="5"/>
        <v>50</v>
      </c>
      <c r="G61" s="14">
        <f t="shared" si="3"/>
        <v>10278.401862786131</v>
      </c>
    </row>
    <row r="62" spans="2:7" x14ac:dyDescent="0.2">
      <c r="B62" s="8">
        <v>55</v>
      </c>
      <c r="C62" s="11">
        <v>7.7499999999999999E-2</v>
      </c>
      <c r="D62" s="14">
        <f t="shared" si="2"/>
        <v>10278.401862786131</v>
      </c>
      <c r="E62" s="14">
        <f t="shared" si="4"/>
        <v>66.381345363827094</v>
      </c>
      <c r="F62" s="14">
        <f t="shared" si="5"/>
        <v>50</v>
      </c>
      <c r="G62" s="14">
        <f t="shared" si="3"/>
        <v>10394.783208149958</v>
      </c>
    </row>
    <row r="63" spans="2:7" x14ac:dyDescent="0.2">
      <c r="B63" s="8">
        <v>56</v>
      </c>
      <c r="C63" s="11">
        <v>7.7499999999999999E-2</v>
      </c>
      <c r="D63" s="14">
        <f t="shared" si="2"/>
        <v>10394.783208149958</v>
      </c>
      <c r="E63" s="14">
        <f t="shared" si="4"/>
        <v>67.13297488596848</v>
      </c>
      <c r="F63" s="14">
        <f t="shared" si="5"/>
        <v>50</v>
      </c>
      <c r="G63" s="14">
        <f t="shared" si="3"/>
        <v>10511.916183035926</v>
      </c>
    </row>
    <row r="64" spans="2:7" x14ac:dyDescent="0.2">
      <c r="B64" s="8">
        <v>57</v>
      </c>
      <c r="C64" s="11">
        <v>7.7499999999999999E-2</v>
      </c>
      <c r="D64" s="14">
        <f t="shared" si="2"/>
        <v>10511.916183035926</v>
      </c>
      <c r="E64" s="14">
        <f t="shared" si="4"/>
        <v>67.889458682107019</v>
      </c>
      <c r="F64" s="14">
        <f t="shared" si="5"/>
        <v>50</v>
      </c>
      <c r="G64" s="14">
        <f t="shared" si="3"/>
        <v>10629.805641718032</v>
      </c>
    </row>
    <row r="65" spans="2:7" x14ac:dyDescent="0.2">
      <c r="B65" s="8">
        <v>58</v>
      </c>
      <c r="C65" s="11">
        <v>7.7499999999999999E-2</v>
      </c>
      <c r="D65" s="14">
        <f t="shared" si="2"/>
        <v>10629.805641718032</v>
      </c>
      <c r="E65" s="14">
        <f t="shared" si="4"/>
        <v>68.65082810276229</v>
      </c>
      <c r="F65" s="14">
        <f t="shared" si="5"/>
        <v>50</v>
      </c>
      <c r="G65" s="14">
        <f t="shared" si="3"/>
        <v>10748.456469820794</v>
      </c>
    </row>
    <row r="66" spans="2:7" x14ac:dyDescent="0.2">
      <c r="B66" s="8">
        <v>59</v>
      </c>
      <c r="C66" s="11">
        <v>7.7499999999999999E-2</v>
      </c>
      <c r="D66" s="14">
        <f t="shared" si="2"/>
        <v>10748.456469820794</v>
      </c>
      <c r="E66" s="14">
        <f t="shared" si="4"/>
        <v>69.417114700925964</v>
      </c>
      <c r="F66" s="14">
        <f t="shared" si="5"/>
        <v>50</v>
      </c>
      <c r="G66" s="14">
        <f t="shared" si="3"/>
        <v>10867.87358452172</v>
      </c>
    </row>
    <row r="67" spans="2:7" x14ac:dyDescent="0.2">
      <c r="B67" s="8">
        <v>60</v>
      </c>
      <c r="C67" s="11">
        <v>7.7499999999999999E-2</v>
      </c>
      <c r="D67" s="14">
        <f t="shared" si="2"/>
        <v>10867.87358452172</v>
      </c>
      <c r="E67" s="14">
        <f t="shared" si="4"/>
        <v>70.188350233369434</v>
      </c>
      <c r="F67" s="14">
        <f t="shared" si="5"/>
        <v>50</v>
      </c>
      <c r="G67" s="14">
        <f t="shared" si="3"/>
        <v>10988.061934755089</v>
      </c>
    </row>
    <row r="68" spans="2:7" x14ac:dyDescent="0.2">
      <c r="B68" s="8">
        <v>61</v>
      </c>
      <c r="C68" s="11">
        <v>7.2499999999999995E-2</v>
      </c>
      <c r="D68" s="14">
        <f t="shared" si="2"/>
        <v>10988.061934755089</v>
      </c>
      <c r="E68" s="14">
        <f t="shared" si="4"/>
        <v>66.386207522478657</v>
      </c>
      <c r="F68" s="14">
        <f t="shared" si="5"/>
        <v>50</v>
      </c>
      <c r="G68" s="14">
        <f t="shared" si="3"/>
        <v>11104.448142277568</v>
      </c>
    </row>
    <row r="69" spans="2:7" x14ac:dyDescent="0.2">
      <c r="B69" s="8">
        <v>62</v>
      </c>
      <c r="C69" s="11">
        <v>7.2499999999999995E-2</v>
      </c>
      <c r="D69" s="14">
        <f t="shared" si="2"/>
        <v>11104.448142277568</v>
      </c>
      <c r="E69" s="14">
        <f t="shared" si="4"/>
        <v>67.089374192926968</v>
      </c>
      <c r="F69" s="14">
        <f t="shared" si="5"/>
        <v>50</v>
      </c>
      <c r="G69" s="14">
        <f t="shared" si="3"/>
        <v>11221.537516470495</v>
      </c>
    </row>
    <row r="70" spans="2:7" x14ac:dyDescent="0.2">
      <c r="B70" s="8">
        <v>63</v>
      </c>
      <c r="C70" s="11">
        <v>7.2499999999999995E-2</v>
      </c>
      <c r="D70" s="14">
        <f t="shared" si="2"/>
        <v>11221.537516470495</v>
      </c>
      <c r="E70" s="14">
        <f t="shared" si="4"/>
        <v>67.796789162009233</v>
      </c>
      <c r="F70" s="14">
        <f t="shared" si="5"/>
        <v>50</v>
      </c>
      <c r="G70" s="14">
        <f t="shared" si="3"/>
        <v>11339.334305632505</v>
      </c>
    </row>
    <row r="71" spans="2:7" x14ac:dyDescent="0.2">
      <c r="B71" s="8">
        <v>64</v>
      </c>
      <c r="C71" s="11">
        <v>7.2499999999999995E-2</v>
      </c>
      <c r="D71" s="14">
        <f t="shared" si="2"/>
        <v>11339.334305632505</v>
      </c>
      <c r="E71" s="14">
        <f t="shared" si="4"/>
        <v>68.508478096529714</v>
      </c>
      <c r="F71" s="14">
        <f t="shared" si="5"/>
        <v>50</v>
      </c>
      <c r="G71" s="14">
        <f t="shared" si="3"/>
        <v>11457.842783729035</v>
      </c>
    </row>
    <row r="72" spans="2:7" x14ac:dyDescent="0.2">
      <c r="B72" s="8">
        <v>65</v>
      </c>
      <c r="C72" s="11">
        <v>7.2499999999999995E-2</v>
      </c>
      <c r="D72" s="14">
        <f t="shared" si="2"/>
        <v>11457.842783729035</v>
      </c>
      <c r="E72" s="14">
        <f t="shared" ref="E72:E103" si="6">(IF(OR($D$5="y",$D$5="Y"),C72/12*D72,C72/12*(D72+$D$4)))</f>
        <v>69.224466818362913</v>
      </c>
      <c r="F72" s="14">
        <f t="shared" ref="F72:F103" si="7">$D$4</f>
        <v>50</v>
      </c>
      <c r="G72" s="14">
        <f t="shared" si="3"/>
        <v>11577.067250547398</v>
      </c>
    </row>
    <row r="73" spans="2:7" x14ac:dyDescent="0.2">
      <c r="B73" s="8">
        <v>66</v>
      </c>
      <c r="C73" s="11">
        <v>7.2499999999999995E-2</v>
      </c>
      <c r="D73" s="14">
        <f t="shared" si="2"/>
        <v>11577.067250547398</v>
      </c>
      <c r="E73" s="14">
        <f t="shared" si="6"/>
        <v>69.944781305390521</v>
      </c>
      <c r="F73" s="14">
        <f t="shared" si="7"/>
        <v>50</v>
      </c>
      <c r="G73" s="14">
        <f t="shared" si="3"/>
        <v>11697.012031852788</v>
      </c>
    </row>
    <row r="74" spans="2:7" x14ac:dyDescent="0.2">
      <c r="B74" s="8">
        <v>67</v>
      </c>
      <c r="C74" s="11">
        <v>7.2499999999999995E-2</v>
      </c>
      <c r="D74" s="14">
        <f t="shared" ref="D74:D137" si="8">G73</f>
        <v>11697.012031852788</v>
      </c>
      <c r="E74" s="14">
        <f t="shared" si="6"/>
        <v>70.669447692443924</v>
      </c>
      <c r="F74" s="14">
        <f t="shared" si="7"/>
        <v>50</v>
      </c>
      <c r="G74" s="14">
        <f t="shared" ref="G74:G137" si="9">D74+E74+F74</f>
        <v>11817.681479545232</v>
      </c>
    </row>
    <row r="75" spans="2:7" x14ac:dyDescent="0.2">
      <c r="B75" s="8">
        <v>68</v>
      </c>
      <c r="C75" s="11">
        <v>7.2499999999999995E-2</v>
      </c>
      <c r="D75" s="14">
        <f t="shared" si="8"/>
        <v>11817.681479545232</v>
      </c>
      <c r="E75" s="14">
        <f t="shared" si="6"/>
        <v>71.39849227225244</v>
      </c>
      <c r="F75" s="14">
        <f t="shared" si="7"/>
        <v>50</v>
      </c>
      <c r="G75" s="14">
        <f t="shared" si="9"/>
        <v>11939.079971817484</v>
      </c>
    </row>
    <row r="76" spans="2:7" x14ac:dyDescent="0.2">
      <c r="B76" s="8">
        <v>69</v>
      </c>
      <c r="C76" s="11">
        <v>7.2499999999999995E-2</v>
      </c>
      <c r="D76" s="14">
        <f t="shared" si="8"/>
        <v>11939.079971817484</v>
      </c>
      <c r="E76" s="14">
        <f t="shared" si="6"/>
        <v>72.131941496397303</v>
      </c>
      <c r="F76" s="14">
        <f t="shared" si="7"/>
        <v>50</v>
      </c>
      <c r="G76" s="14">
        <f t="shared" si="9"/>
        <v>12061.21191331388</v>
      </c>
    </row>
    <row r="77" spans="2:7" x14ac:dyDescent="0.2">
      <c r="B77" s="8">
        <v>70</v>
      </c>
      <c r="C77" s="11">
        <v>7.2499999999999995E-2</v>
      </c>
      <c r="D77" s="14">
        <f t="shared" si="8"/>
        <v>12061.21191331388</v>
      </c>
      <c r="E77" s="14">
        <f t="shared" si="6"/>
        <v>72.869821976271353</v>
      </c>
      <c r="F77" s="14">
        <f t="shared" si="7"/>
        <v>50</v>
      </c>
      <c r="G77" s="14">
        <f t="shared" si="9"/>
        <v>12184.081735290152</v>
      </c>
    </row>
    <row r="78" spans="2:7" x14ac:dyDescent="0.2">
      <c r="B78" s="8">
        <v>71</v>
      </c>
      <c r="C78" s="11">
        <v>7.2499999999999995E-2</v>
      </c>
      <c r="D78" s="14">
        <f t="shared" si="8"/>
        <v>12184.081735290152</v>
      </c>
      <c r="E78" s="14">
        <f t="shared" si="6"/>
        <v>73.612160484044665</v>
      </c>
      <c r="F78" s="14">
        <f t="shared" si="7"/>
        <v>50</v>
      </c>
      <c r="G78" s="14">
        <f t="shared" si="9"/>
        <v>12307.693895774197</v>
      </c>
    </row>
    <row r="79" spans="2:7" x14ac:dyDescent="0.2">
      <c r="B79" s="8">
        <v>72</v>
      </c>
      <c r="C79" s="11">
        <v>7.2499999999999995E-2</v>
      </c>
      <c r="D79" s="14">
        <f t="shared" si="8"/>
        <v>12307.693895774197</v>
      </c>
      <c r="E79" s="14">
        <f t="shared" si="6"/>
        <v>74.358983953635772</v>
      </c>
      <c r="F79" s="14">
        <f t="shared" si="7"/>
        <v>50</v>
      </c>
      <c r="G79" s="14">
        <f t="shared" si="9"/>
        <v>12432.052879727833</v>
      </c>
    </row>
    <row r="80" spans="2:7" x14ac:dyDescent="0.2">
      <c r="B80" s="8">
        <v>73</v>
      </c>
      <c r="C80" s="11">
        <v>7.2499999999999995E-2</v>
      </c>
      <c r="D80" s="14">
        <f t="shared" si="8"/>
        <v>12432.052879727833</v>
      </c>
      <c r="E80" s="14">
        <f t="shared" si="6"/>
        <v>75.11031948168899</v>
      </c>
      <c r="F80" s="14">
        <f t="shared" si="7"/>
        <v>50</v>
      </c>
      <c r="G80" s="14">
        <f t="shared" si="9"/>
        <v>12557.163199209523</v>
      </c>
    </row>
    <row r="81" spans="2:7" x14ac:dyDescent="0.2">
      <c r="B81" s="8">
        <v>74</v>
      </c>
      <c r="C81" s="11">
        <v>7.2499999999999995E-2</v>
      </c>
      <c r="D81" s="14">
        <f t="shared" si="8"/>
        <v>12557.163199209523</v>
      </c>
      <c r="E81" s="14">
        <f t="shared" si="6"/>
        <v>75.866194328557526</v>
      </c>
      <c r="F81" s="14">
        <f t="shared" si="7"/>
        <v>50</v>
      </c>
      <c r="G81" s="14">
        <f t="shared" si="9"/>
        <v>12683.02939353808</v>
      </c>
    </row>
    <row r="82" spans="2:7" x14ac:dyDescent="0.2">
      <c r="B82" s="8">
        <v>75</v>
      </c>
      <c r="C82" s="11">
        <v>7.2499999999999995E-2</v>
      </c>
      <c r="D82" s="14">
        <f t="shared" si="8"/>
        <v>12683.02939353808</v>
      </c>
      <c r="E82" s="14">
        <f t="shared" si="6"/>
        <v>76.626635919292568</v>
      </c>
      <c r="F82" s="14">
        <f t="shared" si="7"/>
        <v>50</v>
      </c>
      <c r="G82" s="14">
        <f t="shared" si="9"/>
        <v>12809.656029457372</v>
      </c>
    </row>
    <row r="83" spans="2:7" x14ac:dyDescent="0.2">
      <c r="B83" s="8">
        <v>76</v>
      </c>
      <c r="C83" s="11">
        <v>7.2499999999999995E-2</v>
      </c>
      <c r="D83" s="14">
        <f t="shared" si="8"/>
        <v>12809.656029457372</v>
      </c>
      <c r="E83" s="14">
        <f t="shared" si="6"/>
        <v>77.391671844638282</v>
      </c>
      <c r="F83" s="14">
        <f t="shared" si="7"/>
        <v>50</v>
      </c>
      <c r="G83" s="14">
        <f t="shared" si="9"/>
        <v>12937.04770130201</v>
      </c>
    </row>
    <row r="84" spans="2:7" x14ac:dyDescent="0.2">
      <c r="B84" s="8">
        <v>77</v>
      </c>
      <c r="C84" s="11">
        <v>7.2499999999999995E-2</v>
      </c>
      <c r="D84" s="14">
        <f t="shared" si="8"/>
        <v>12937.04770130201</v>
      </c>
      <c r="E84" s="14">
        <f t="shared" si="6"/>
        <v>78.161329862032972</v>
      </c>
      <c r="F84" s="14">
        <f t="shared" si="7"/>
        <v>50</v>
      </c>
      <c r="G84" s="14">
        <f t="shared" si="9"/>
        <v>13065.209031164042</v>
      </c>
    </row>
    <row r="85" spans="2:7" x14ac:dyDescent="0.2">
      <c r="B85" s="8">
        <v>78</v>
      </c>
      <c r="C85" s="11">
        <v>7.2499999999999995E-2</v>
      </c>
      <c r="D85" s="14">
        <f t="shared" si="8"/>
        <v>13065.209031164042</v>
      </c>
      <c r="E85" s="14">
        <f t="shared" si="6"/>
        <v>78.935637896616086</v>
      </c>
      <c r="F85" s="14">
        <f t="shared" si="7"/>
        <v>50</v>
      </c>
      <c r="G85" s="14">
        <f t="shared" si="9"/>
        <v>13194.144669060659</v>
      </c>
    </row>
    <row r="86" spans="2:7" x14ac:dyDescent="0.2">
      <c r="B86" s="8">
        <v>79</v>
      </c>
      <c r="C86" s="11">
        <v>7.2499999999999995E-2</v>
      </c>
      <c r="D86" s="14">
        <f t="shared" si="8"/>
        <v>13194.144669060659</v>
      </c>
      <c r="E86" s="14">
        <f t="shared" si="6"/>
        <v>79.714624042241482</v>
      </c>
      <c r="F86" s="14">
        <f t="shared" si="7"/>
        <v>50</v>
      </c>
      <c r="G86" s="14">
        <f t="shared" si="9"/>
        <v>13323.8592931029</v>
      </c>
    </row>
    <row r="87" spans="2:7" x14ac:dyDescent="0.2">
      <c r="B87" s="8">
        <v>80</v>
      </c>
      <c r="C87" s="11">
        <v>7.2499999999999995E-2</v>
      </c>
      <c r="D87" s="14">
        <f t="shared" si="8"/>
        <v>13323.8592931029</v>
      </c>
      <c r="E87" s="14">
        <f t="shared" si="6"/>
        <v>80.498316562496683</v>
      </c>
      <c r="F87" s="14">
        <f t="shared" si="7"/>
        <v>50</v>
      </c>
      <c r="G87" s="14">
        <f t="shared" si="9"/>
        <v>13454.357609665396</v>
      </c>
    </row>
    <row r="88" spans="2:7" x14ac:dyDescent="0.2">
      <c r="B88" s="8">
        <v>81</v>
      </c>
      <c r="C88" s="11">
        <v>7.2499999999999995E-2</v>
      </c>
      <c r="D88" s="14">
        <f t="shared" si="8"/>
        <v>13454.357609665396</v>
      </c>
      <c r="E88" s="14">
        <f t="shared" si="6"/>
        <v>81.286743891728435</v>
      </c>
      <c r="F88" s="14">
        <f t="shared" si="7"/>
        <v>50</v>
      </c>
      <c r="G88" s="14">
        <f t="shared" si="9"/>
        <v>13585.644353557125</v>
      </c>
    </row>
    <row r="89" spans="2:7" x14ac:dyDescent="0.2">
      <c r="B89" s="8">
        <v>82</v>
      </c>
      <c r="C89" s="11">
        <v>7.2499999999999995E-2</v>
      </c>
      <c r="D89" s="14">
        <f t="shared" si="8"/>
        <v>13585.644353557125</v>
      </c>
      <c r="E89" s="14">
        <f t="shared" si="6"/>
        <v>82.079934636074299</v>
      </c>
      <c r="F89" s="14">
        <f t="shared" si="7"/>
        <v>50</v>
      </c>
      <c r="G89" s="14">
        <f t="shared" si="9"/>
        <v>13717.7242881932</v>
      </c>
    </row>
    <row r="90" spans="2:7" x14ac:dyDescent="0.2">
      <c r="B90" s="8">
        <v>83</v>
      </c>
      <c r="C90" s="11">
        <v>7.2499999999999995E-2</v>
      </c>
      <c r="D90" s="14">
        <f t="shared" si="8"/>
        <v>13717.7242881932</v>
      </c>
      <c r="E90" s="14">
        <f t="shared" si="6"/>
        <v>82.877917574500586</v>
      </c>
      <c r="F90" s="14">
        <f t="shared" si="7"/>
        <v>50</v>
      </c>
      <c r="G90" s="14">
        <f t="shared" si="9"/>
        <v>13850.6022057677</v>
      </c>
    </row>
    <row r="91" spans="2:7" x14ac:dyDescent="0.2">
      <c r="B91" s="8">
        <v>84</v>
      </c>
      <c r="C91" s="11">
        <v>7.2499999999999995E-2</v>
      </c>
      <c r="D91" s="14">
        <f t="shared" si="8"/>
        <v>13850.6022057677</v>
      </c>
      <c r="E91" s="14">
        <f t="shared" si="6"/>
        <v>83.680721659846526</v>
      </c>
      <c r="F91" s="14">
        <f t="shared" si="7"/>
        <v>50</v>
      </c>
      <c r="G91" s="14">
        <f t="shared" si="9"/>
        <v>13984.282927427546</v>
      </c>
    </row>
    <row r="92" spans="2:7" x14ac:dyDescent="0.2">
      <c r="B92" s="8">
        <v>85</v>
      </c>
      <c r="C92" s="11">
        <v>7.2499999999999995E-2</v>
      </c>
      <c r="D92" s="14">
        <f t="shared" si="8"/>
        <v>13984.282927427546</v>
      </c>
      <c r="E92" s="14">
        <f t="shared" si="6"/>
        <v>84.488376019874764</v>
      </c>
      <c r="F92" s="14">
        <f t="shared" si="7"/>
        <v>50</v>
      </c>
      <c r="G92" s="14">
        <f t="shared" si="9"/>
        <v>14118.771303447422</v>
      </c>
    </row>
    <row r="93" spans="2:7" x14ac:dyDescent="0.2">
      <c r="B93" s="8">
        <v>86</v>
      </c>
      <c r="C93" s="11">
        <v>7.2499999999999995E-2</v>
      </c>
      <c r="D93" s="14">
        <f t="shared" si="8"/>
        <v>14118.771303447422</v>
      </c>
      <c r="E93" s="14">
        <f t="shared" si="6"/>
        <v>85.300909958328177</v>
      </c>
      <c r="F93" s="14">
        <f t="shared" si="7"/>
        <v>50</v>
      </c>
      <c r="G93" s="14">
        <f t="shared" si="9"/>
        <v>14254.072213405751</v>
      </c>
    </row>
    <row r="94" spans="2:7" x14ac:dyDescent="0.2">
      <c r="B94" s="8">
        <v>87</v>
      </c>
      <c r="C94" s="11">
        <v>7.2499999999999995E-2</v>
      </c>
      <c r="D94" s="14">
        <f t="shared" si="8"/>
        <v>14254.072213405751</v>
      </c>
      <c r="E94" s="14">
        <f t="shared" si="6"/>
        <v>86.118352955993075</v>
      </c>
      <c r="F94" s="14">
        <f t="shared" si="7"/>
        <v>50</v>
      </c>
      <c r="G94" s="14">
        <f t="shared" si="9"/>
        <v>14390.190566361744</v>
      </c>
    </row>
    <row r="95" spans="2:7" x14ac:dyDescent="0.2">
      <c r="B95" s="8">
        <v>88</v>
      </c>
      <c r="C95" s="11">
        <v>7.2499999999999995E-2</v>
      </c>
      <c r="D95" s="14">
        <f t="shared" si="8"/>
        <v>14390.190566361744</v>
      </c>
      <c r="E95" s="14">
        <f t="shared" si="6"/>
        <v>86.940734671768865</v>
      </c>
      <c r="F95" s="14">
        <f t="shared" si="7"/>
        <v>50</v>
      </c>
      <c r="G95" s="14">
        <f t="shared" si="9"/>
        <v>14527.131301033512</v>
      </c>
    </row>
    <row r="96" spans="2:7" x14ac:dyDescent="0.2">
      <c r="B96" s="8">
        <v>89</v>
      </c>
      <c r="C96" s="11">
        <v>7.2499999999999995E-2</v>
      </c>
      <c r="D96" s="14">
        <f t="shared" si="8"/>
        <v>14527.131301033512</v>
      </c>
      <c r="E96" s="14">
        <f t="shared" si="6"/>
        <v>87.768084943744142</v>
      </c>
      <c r="F96" s="14">
        <f t="shared" si="7"/>
        <v>50</v>
      </c>
      <c r="G96" s="14">
        <f t="shared" si="9"/>
        <v>14664.899385977256</v>
      </c>
    </row>
    <row r="97" spans="2:7" x14ac:dyDescent="0.2">
      <c r="B97" s="8">
        <v>90</v>
      </c>
      <c r="C97" s="11">
        <v>7.2499999999999995E-2</v>
      </c>
      <c r="D97" s="14">
        <f t="shared" si="8"/>
        <v>14664.899385977256</v>
      </c>
      <c r="E97" s="14">
        <f t="shared" si="6"/>
        <v>88.600433790279254</v>
      </c>
      <c r="F97" s="14">
        <f t="shared" si="7"/>
        <v>50</v>
      </c>
      <c r="G97" s="14">
        <f t="shared" si="9"/>
        <v>14803.499819767536</v>
      </c>
    </row>
    <row r="98" spans="2:7" x14ac:dyDescent="0.2">
      <c r="B98" s="8">
        <v>91</v>
      </c>
      <c r="C98" s="11">
        <v>7.2499999999999995E-2</v>
      </c>
      <c r="D98" s="14">
        <f t="shared" si="8"/>
        <v>14803.499819767536</v>
      </c>
      <c r="E98" s="14">
        <f t="shared" si="6"/>
        <v>89.437811411095524</v>
      </c>
      <c r="F98" s="14">
        <f t="shared" si="7"/>
        <v>50</v>
      </c>
      <c r="G98" s="14">
        <f t="shared" si="9"/>
        <v>14942.937631178631</v>
      </c>
    </row>
    <row r="99" spans="2:7" x14ac:dyDescent="0.2">
      <c r="B99" s="8">
        <v>92</v>
      </c>
      <c r="C99" s="11">
        <v>7.2499999999999995E-2</v>
      </c>
      <c r="D99" s="14">
        <f t="shared" si="8"/>
        <v>14942.937631178631</v>
      </c>
      <c r="E99" s="14">
        <f t="shared" si="6"/>
        <v>90.280248188370891</v>
      </c>
      <c r="F99" s="14">
        <f t="shared" si="7"/>
        <v>50</v>
      </c>
      <c r="G99" s="14">
        <f t="shared" si="9"/>
        <v>15083.217879367001</v>
      </c>
    </row>
    <row r="100" spans="2:7" x14ac:dyDescent="0.2">
      <c r="B100" s="8">
        <v>93</v>
      </c>
      <c r="C100" s="11">
        <v>7.2499999999999995E-2</v>
      </c>
      <c r="D100" s="14">
        <f t="shared" si="8"/>
        <v>15083.217879367001</v>
      </c>
      <c r="E100" s="14">
        <f t="shared" si="6"/>
        <v>91.12777468784229</v>
      </c>
      <c r="F100" s="14">
        <f t="shared" si="7"/>
        <v>50</v>
      </c>
      <c r="G100" s="14">
        <f t="shared" si="9"/>
        <v>15224.345654054843</v>
      </c>
    </row>
    <row r="101" spans="2:7" x14ac:dyDescent="0.2">
      <c r="B101" s="8">
        <v>94</v>
      </c>
      <c r="C101" s="11">
        <v>7.2499999999999995E-2</v>
      </c>
      <c r="D101" s="14">
        <f t="shared" si="8"/>
        <v>15224.345654054843</v>
      </c>
      <c r="E101" s="14">
        <f t="shared" si="6"/>
        <v>91.980421659914683</v>
      </c>
      <c r="F101" s="14">
        <f t="shared" si="7"/>
        <v>50</v>
      </c>
      <c r="G101" s="14">
        <f t="shared" si="9"/>
        <v>15366.326075714758</v>
      </c>
    </row>
    <row r="102" spans="2:7" x14ac:dyDescent="0.2">
      <c r="B102" s="8">
        <v>95</v>
      </c>
      <c r="C102" s="11">
        <v>7.2499999999999995E-2</v>
      </c>
      <c r="D102" s="14">
        <f t="shared" si="8"/>
        <v>15366.326075714758</v>
      </c>
      <c r="E102" s="14">
        <f t="shared" si="6"/>
        <v>92.838220040776662</v>
      </c>
      <c r="F102" s="14">
        <f t="shared" si="7"/>
        <v>50</v>
      </c>
      <c r="G102" s="14">
        <f t="shared" si="9"/>
        <v>15509.164295755534</v>
      </c>
    </row>
    <row r="103" spans="2:7" x14ac:dyDescent="0.2">
      <c r="B103" s="8">
        <v>96</v>
      </c>
      <c r="C103" s="11">
        <v>7.2499999999999995E-2</v>
      </c>
      <c r="D103" s="14">
        <f t="shared" si="8"/>
        <v>15509.164295755534</v>
      </c>
      <c r="E103" s="14">
        <f t="shared" si="6"/>
        <v>93.701200953523013</v>
      </c>
      <c r="F103" s="14">
        <f t="shared" si="7"/>
        <v>50</v>
      </c>
      <c r="G103" s="14">
        <f t="shared" si="9"/>
        <v>15652.865496709057</v>
      </c>
    </row>
    <row r="104" spans="2:7" x14ac:dyDescent="0.2">
      <c r="B104" s="8">
        <v>97</v>
      </c>
      <c r="C104" s="11">
        <v>7.2499999999999995E-2</v>
      </c>
      <c r="D104" s="14">
        <f t="shared" si="8"/>
        <v>15652.865496709057</v>
      </c>
      <c r="E104" s="14">
        <f t="shared" ref="E104:E135" si="10">(IF(OR($D$5="y",$D$5="Y"),C104/12*D104,C104/12*(D104+$D$4)))</f>
        <v>94.569395709283882</v>
      </c>
      <c r="F104" s="14">
        <f t="shared" ref="F104:F135" si="11">$D$4</f>
        <v>50</v>
      </c>
      <c r="G104" s="14">
        <f t="shared" si="9"/>
        <v>15797.434892418341</v>
      </c>
    </row>
    <row r="105" spans="2:7" x14ac:dyDescent="0.2">
      <c r="B105" s="8">
        <v>98</v>
      </c>
      <c r="C105" s="11">
        <v>7.2499999999999995E-2</v>
      </c>
      <c r="D105" s="14">
        <f t="shared" si="8"/>
        <v>15797.434892418341</v>
      </c>
      <c r="E105" s="14">
        <f t="shared" si="10"/>
        <v>95.442835808360812</v>
      </c>
      <c r="F105" s="14">
        <f t="shared" si="11"/>
        <v>50</v>
      </c>
      <c r="G105" s="14">
        <f t="shared" si="9"/>
        <v>15942.877728226702</v>
      </c>
    </row>
    <row r="106" spans="2:7" x14ac:dyDescent="0.2">
      <c r="B106" s="8">
        <v>99</v>
      </c>
      <c r="C106" s="11">
        <v>7.2499999999999995E-2</v>
      </c>
      <c r="D106" s="14">
        <f t="shared" si="8"/>
        <v>15942.877728226702</v>
      </c>
      <c r="E106" s="14">
        <f t="shared" si="10"/>
        <v>96.32155294136966</v>
      </c>
      <c r="F106" s="14">
        <f t="shared" si="11"/>
        <v>50</v>
      </c>
      <c r="G106" s="14">
        <f t="shared" si="9"/>
        <v>16089.199281168072</v>
      </c>
    </row>
    <row r="107" spans="2:7" x14ac:dyDescent="0.2">
      <c r="B107" s="8">
        <v>100</v>
      </c>
      <c r="C107" s="11">
        <v>7.2499999999999995E-2</v>
      </c>
      <c r="D107" s="14">
        <f t="shared" si="8"/>
        <v>16089.199281168072</v>
      </c>
      <c r="E107" s="14">
        <f t="shared" si="10"/>
        <v>97.205578990390435</v>
      </c>
      <c r="F107" s="14">
        <f t="shared" si="11"/>
        <v>50</v>
      </c>
      <c r="G107" s="14">
        <f t="shared" si="9"/>
        <v>16236.404860158462</v>
      </c>
    </row>
    <row r="108" spans="2:7" x14ac:dyDescent="0.2">
      <c r="B108" s="8">
        <v>101</v>
      </c>
      <c r="C108" s="11">
        <v>7.2499999999999995E-2</v>
      </c>
      <c r="D108" s="14">
        <f t="shared" si="8"/>
        <v>16236.404860158462</v>
      </c>
      <c r="E108" s="14">
        <f t="shared" si="10"/>
        <v>98.094946030124035</v>
      </c>
      <c r="F108" s="14">
        <f t="shared" si="11"/>
        <v>50</v>
      </c>
      <c r="G108" s="14">
        <f t="shared" si="9"/>
        <v>16384.499806188585</v>
      </c>
    </row>
    <row r="109" spans="2:7" x14ac:dyDescent="0.2">
      <c r="B109" s="8">
        <v>102</v>
      </c>
      <c r="C109" s="11">
        <v>7.2499999999999995E-2</v>
      </c>
      <c r="D109" s="14">
        <f t="shared" si="8"/>
        <v>16384.499806188585</v>
      </c>
      <c r="E109" s="14">
        <f t="shared" si="10"/>
        <v>98.989686329056028</v>
      </c>
      <c r="F109" s="14">
        <f t="shared" si="11"/>
        <v>50</v>
      </c>
      <c r="G109" s="14">
        <f t="shared" si="9"/>
        <v>16533.489492517641</v>
      </c>
    </row>
    <row r="110" spans="2:7" x14ac:dyDescent="0.2">
      <c r="B110" s="8">
        <v>103</v>
      </c>
      <c r="C110" s="11">
        <v>7.2499999999999995E-2</v>
      </c>
      <c r="D110" s="14">
        <f t="shared" si="8"/>
        <v>16533.489492517641</v>
      </c>
      <c r="E110" s="14">
        <f t="shared" si="10"/>
        <v>99.889832350627415</v>
      </c>
      <c r="F110" s="14">
        <f t="shared" si="11"/>
        <v>50</v>
      </c>
      <c r="G110" s="14">
        <f t="shared" si="9"/>
        <v>16683.37932486827</v>
      </c>
    </row>
    <row r="111" spans="2:7" x14ac:dyDescent="0.2">
      <c r="B111" s="8">
        <v>104</v>
      </c>
      <c r="C111" s="11">
        <v>7.2499999999999995E-2</v>
      </c>
      <c r="D111" s="14">
        <f t="shared" si="8"/>
        <v>16683.37932486827</v>
      </c>
      <c r="E111" s="14">
        <f t="shared" si="10"/>
        <v>100.79541675441247</v>
      </c>
      <c r="F111" s="14">
        <f t="shared" si="11"/>
        <v>50</v>
      </c>
      <c r="G111" s="14">
        <f t="shared" si="9"/>
        <v>16834.174741622683</v>
      </c>
    </row>
    <row r="112" spans="2:7" x14ac:dyDescent="0.2">
      <c r="B112" s="8">
        <v>105</v>
      </c>
      <c r="C112" s="11">
        <v>7.2499999999999995E-2</v>
      </c>
      <c r="D112" s="14">
        <f t="shared" si="8"/>
        <v>16834.174741622683</v>
      </c>
      <c r="E112" s="14">
        <f t="shared" si="10"/>
        <v>101.7064723973037</v>
      </c>
      <c r="F112" s="14">
        <f t="shared" si="11"/>
        <v>50</v>
      </c>
      <c r="G112" s="14">
        <f t="shared" si="9"/>
        <v>16985.881214019988</v>
      </c>
    </row>
    <row r="113" spans="2:7" x14ac:dyDescent="0.2">
      <c r="B113" s="8">
        <v>106</v>
      </c>
      <c r="C113" s="11">
        <v>7.2499999999999995E-2</v>
      </c>
      <c r="D113" s="14">
        <f t="shared" si="8"/>
        <v>16985.881214019988</v>
      </c>
      <c r="E113" s="14">
        <f t="shared" si="10"/>
        <v>102.62303233470409</v>
      </c>
      <c r="F113" s="14">
        <f t="shared" si="11"/>
        <v>50</v>
      </c>
      <c r="G113" s="14">
        <f t="shared" si="9"/>
        <v>17138.504246354692</v>
      </c>
    </row>
    <row r="114" spans="2:7" x14ac:dyDescent="0.2">
      <c r="B114" s="8">
        <v>107</v>
      </c>
      <c r="C114" s="11">
        <v>7.2499999999999995E-2</v>
      </c>
      <c r="D114" s="14">
        <f t="shared" si="8"/>
        <v>17138.504246354692</v>
      </c>
      <c r="E114" s="14">
        <f t="shared" si="10"/>
        <v>103.54512982172626</v>
      </c>
      <c r="F114" s="14">
        <f t="shared" si="11"/>
        <v>50</v>
      </c>
      <c r="G114" s="14">
        <f t="shared" si="9"/>
        <v>17292.049376176419</v>
      </c>
    </row>
    <row r="115" spans="2:7" x14ac:dyDescent="0.2">
      <c r="B115" s="8">
        <v>108</v>
      </c>
      <c r="C115" s="11">
        <v>7.2499999999999995E-2</v>
      </c>
      <c r="D115" s="14">
        <f t="shared" si="8"/>
        <v>17292.049376176419</v>
      </c>
      <c r="E115" s="14">
        <f t="shared" si="10"/>
        <v>104.4727983143992</v>
      </c>
      <c r="F115" s="14">
        <f t="shared" si="11"/>
        <v>50</v>
      </c>
      <c r="G115" s="14">
        <f t="shared" si="9"/>
        <v>17446.522174490819</v>
      </c>
    </row>
    <row r="116" spans="2:7" x14ac:dyDescent="0.2">
      <c r="B116" s="8">
        <v>109</v>
      </c>
      <c r="C116" s="11">
        <v>7.2499999999999995E-2</v>
      </c>
      <c r="D116" s="14">
        <f t="shared" si="8"/>
        <v>17446.522174490819</v>
      </c>
      <c r="E116" s="14">
        <f t="shared" si="10"/>
        <v>105.40607147088203</v>
      </c>
      <c r="F116" s="14">
        <f t="shared" si="11"/>
        <v>50</v>
      </c>
      <c r="G116" s="14">
        <f t="shared" si="9"/>
        <v>17601.928245961702</v>
      </c>
    </row>
    <row r="117" spans="2:7" x14ac:dyDescent="0.2">
      <c r="B117" s="8">
        <v>110</v>
      </c>
      <c r="C117" s="11">
        <v>7.2499999999999995E-2</v>
      </c>
      <c r="D117" s="14">
        <f t="shared" si="8"/>
        <v>17601.928245961702</v>
      </c>
      <c r="E117" s="14">
        <f t="shared" si="10"/>
        <v>106.34498315268529</v>
      </c>
      <c r="F117" s="14">
        <f t="shared" si="11"/>
        <v>50</v>
      </c>
      <c r="G117" s="14">
        <f t="shared" si="9"/>
        <v>17758.273229114388</v>
      </c>
    </row>
    <row r="118" spans="2:7" x14ac:dyDescent="0.2">
      <c r="B118" s="8">
        <v>111</v>
      </c>
      <c r="C118" s="11">
        <v>7.2499999999999995E-2</v>
      </c>
      <c r="D118" s="14">
        <f t="shared" si="8"/>
        <v>17758.273229114388</v>
      </c>
      <c r="E118" s="14">
        <f t="shared" si="10"/>
        <v>107.28956742589942</v>
      </c>
      <c r="F118" s="14">
        <f t="shared" si="11"/>
        <v>50</v>
      </c>
      <c r="G118" s="14">
        <f t="shared" si="9"/>
        <v>17915.562796540285</v>
      </c>
    </row>
    <row r="119" spans="2:7" x14ac:dyDescent="0.2">
      <c r="B119" s="8">
        <v>112</v>
      </c>
      <c r="C119" s="11">
        <v>7.2499999999999995E-2</v>
      </c>
      <c r="D119" s="14">
        <f t="shared" si="8"/>
        <v>17915.562796540285</v>
      </c>
      <c r="E119" s="14">
        <f t="shared" si="10"/>
        <v>108.23985856243088</v>
      </c>
      <c r="F119" s="14">
        <f t="shared" si="11"/>
        <v>50</v>
      </c>
      <c r="G119" s="14">
        <f t="shared" si="9"/>
        <v>18073.802655102718</v>
      </c>
    </row>
    <row r="120" spans="2:7" x14ac:dyDescent="0.2">
      <c r="B120" s="8">
        <v>113</v>
      </c>
      <c r="C120" s="11">
        <v>7.2499999999999995E-2</v>
      </c>
      <c r="D120" s="14">
        <f t="shared" si="8"/>
        <v>18073.802655102718</v>
      </c>
      <c r="E120" s="14">
        <f t="shared" si="10"/>
        <v>109.19589104124559</v>
      </c>
      <c r="F120" s="14">
        <f t="shared" si="11"/>
        <v>50</v>
      </c>
      <c r="G120" s="14">
        <f t="shared" si="9"/>
        <v>18232.998546143965</v>
      </c>
    </row>
    <row r="121" spans="2:7" x14ac:dyDescent="0.2">
      <c r="B121" s="8">
        <v>114</v>
      </c>
      <c r="C121" s="11">
        <v>7.2499999999999995E-2</v>
      </c>
      <c r="D121" s="14">
        <f t="shared" si="8"/>
        <v>18232.998546143965</v>
      </c>
      <c r="E121" s="14">
        <f t="shared" si="10"/>
        <v>110.15769954961978</v>
      </c>
      <c r="F121" s="14">
        <f t="shared" si="11"/>
        <v>50</v>
      </c>
      <c r="G121" s="14">
        <f t="shared" si="9"/>
        <v>18393.156245693583</v>
      </c>
    </row>
    <row r="122" spans="2:7" x14ac:dyDescent="0.2">
      <c r="B122" s="8">
        <v>115</v>
      </c>
      <c r="C122" s="11">
        <v>7.2499999999999995E-2</v>
      </c>
      <c r="D122" s="14">
        <f t="shared" si="8"/>
        <v>18393.156245693583</v>
      </c>
      <c r="E122" s="14">
        <f t="shared" si="10"/>
        <v>111.12531898439873</v>
      </c>
      <c r="F122" s="14">
        <f t="shared" si="11"/>
        <v>50</v>
      </c>
      <c r="G122" s="14">
        <f t="shared" si="9"/>
        <v>18554.281564677982</v>
      </c>
    </row>
    <row r="123" spans="2:7" x14ac:dyDescent="0.2">
      <c r="B123" s="8">
        <v>116</v>
      </c>
      <c r="C123" s="11">
        <v>7.2499999999999995E-2</v>
      </c>
      <c r="D123" s="14">
        <f t="shared" si="8"/>
        <v>18554.281564677982</v>
      </c>
      <c r="E123" s="14">
        <f t="shared" si="10"/>
        <v>112.09878445326281</v>
      </c>
      <c r="F123" s="14">
        <f t="shared" si="11"/>
        <v>50</v>
      </c>
      <c r="G123" s="14">
        <f t="shared" si="9"/>
        <v>18716.380349131243</v>
      </c>
    </row>
    <row r="124" spans="2:7" x14ac:dyDescent="0.2">
      <c r="B124" s="8">
        <v>117</v>
      </c>
      <c r="C124" s="11">
        <v>7.2499999999999995E-2</v>
      </c>
      <c r="D124" s="14">
        <f t="shared" si="8"/>
        <v>18716.380349131243</v>
      </c>
      <c r="E124" s="14">
        <f t="shared" si="10"/>
        <v>113.07813127600126</v>
      </c>
      <c r="F124" s="14">
        <f t="shared" si="11"/>
        <v>50</v>
      </c>
      <c r="G124" s="14">
        <f t="shared" si="9"/>
        <v>18879.458480407244</v>
      </c>
    </row>
    <row r="125" spans="2:7" x14ac:dyDescent="0.2">
      <c r="B125" s="8">
        <v>118</v>
      </c>
      <c r="C125" s="11">
        <v>7.2499999999999995E-2</v>
      </c>
      <c r="D125" s="14">
        <f t="shared" si="8"/>
        <v>18879.458480407244</v>
      </c>
      <c r="E125" s="14">
        <f t="shared" si="10"/>
        <v>114.06339498579376</v>
      </c>
      <c r="F125" s="14">
        <f t="shared" si="11"/>
        <v>50</v>
      </c>
      <c r="G125" s="14">
        <f t="shared" si="9"/>
        <v>19043.521875393038</v>
      </c>
    </row>
    <row r="126" spans="2:7" x14ac:dyDescent="0.2">
      <c r="B126" s="8">
        <v>119</v>
      </c>
      <c r="C126" s="11">
        <v>7.2499999999999995E-2</v>
      </c>
      <c r="D126" s="14">
        <f t="shared" si="8"/>
        <v>19043.521875393038</v>
      </c>
      <c r="E126" s="14">
        <f t="shared" si="10"/>
        <v>115.05461133049961</v>
      </c>
      <c r="F126" s="14">
        <f t="shared" si="11"/>
        <v>50</v>
      </c>
      <c r="G126" s="14">
        <f t="shared" si="9"/>
        <v>19208.576486723538</v>
      </c>
    </row>
    <row r="127" spans="2:7" x14ac:dyDescent="0.2">
      <c r="B127" s="8">
        <v>120</v>
      </c>
      <c r="C127" s="11">
        <v>7.2499999999999995E-2</v>
      </c>
      <c r="D127" s="14">
        <f t="shared" si="8"/>
        <v>19208.576486723538</v>
      </c>
      <c r="E127" s="14">
        <f t="shared" si="10"/>
        <v>116.0518162739547</v>
      </c>
      <c r="F127" s="14">
        <f t="shared" si="11"/>
        <v>50</v>
      </c>
      <c r="G127" s="14">
        <f t="shared" si="9"/>
        <v>19374.628302997491</v>
      </c>
    </row>
    <row r="128" spans="2:7" x14ac:dyDescent="0.2">
      <c r="B128" s="8">
        <v>121</v>
      </c>
      <c r="C128" s="11">
        <v>7.2499999999999995E-2</v>
      </c>
      <c r="D128" s="14">
        <f t="shared" si="8"/>
        <v>19374.628302997491</v>
      </c>
      <c r="E128" s="14">
        <f t="shared" si="10"/>
        <v>117.05504599727651</v>
      </c>
      <c r="F128" s="14">
        <f t="shared" si="11"/>
        <v>50</v>
      </c>
      <c r="G128" s="14">
        <f t="shared" si="9"/>
        <v>19541.683348994768</v>
      </c>
    </row>
    <row r="129" spans="2:7" x14ac:dyDescent="0.2">
      <c r="B129" s="8">
        <v>122</v>
      </c>
      <c r="C129" s="11">
        <v>7.2499999999999995E-2</v>
      </c>
      <c r="D129" s="14">
        <f t="shared" si="8"/>
        <v>19541.683348994768</v>
      </c>
      <c r="E129" s="14">
        <f t="shared" si="10"/>
        <v>118.06433690017671</v>
      </c>
      <c r="F129" s="14">
        <f t="shared" si="11"/>
        <v>50</v>
      </c>
      <c r="G129" s="14">
        <f t="shared" si="9"/>
        <v>19709.747685894945</v>
      </c>
    </row>
    <row r="130" spans="2:7" x14ac:dyDescent="0.2">
      <c r="B130" s="8">
        <v>123</v>
      </c>
      <c r="C130" s="11">
        <v>7.2499999999999995E-2</v>
      </c>
      <c r="D130" s="14">
        <f t="shared" si="8"/>
        <v>19709.747685894945</v>
      </c>
      <c r="E130" s="14">
        <f t="shared" si="10"/>
        <v>119.07972560228195</v>
      </c>
      <c r="F130" s="14">
        <f t="shared" si="11"/>
        <v>50</v>
      </c>
      <c r="G130" s="14">
        <f t="shared" si="9"/>
        <v>19878.827411497226</v>
      </c>
    </row>
    <row r="131" spans="2:7" x14ac:dyDescent="0.2">
      <c r="B131" s="8">
        <v>124</v>
      </c>
      <c r="C131" s="11">
        <v>7.2499999999999995E-2</v>
      </c>
      <c r="D131" s="14">
        <f t="shared" si="8"/>
        <v>19878.827411497226</v>
      </c>
      <c r="E131" s="14">
        <f t="shared" si="10"/>
        <v>120.10124894446241</v>
      </c>
      <c r="F131" s="14">
        <f t="shared" si="11"/>
        <v>50</v>
      </c>
      <c r="G131" s="14">
        <f t="shared" si="9"/>
        <v>20048.928660441688</v>
      </c>
    </row>
    <row r="132" spans="2:7" x14ac:dyDescent="0.2">
      <c r="B132" s="8">
        <v>125</v>
      </c>
      <c r="C132" s="11">
        <v>7.2499999999999995E-2</v>
      </c>
      <c r="D132" s="14">
        <f t="shared" si="8"/>
        <v>20048.928660441688</v>
      </c>
      <c r="E132" s="14">
        <f t="shared" si="10"/>
        <v>121.12894399016854</v>
      </c>
      <c r="F132" s="14">
        <f t="shared" si="11"/>
        <v>50</v>
      </c>
      <c r="G132" s="14">
        <f t="shared" si="9"/>
        <v>20220.057604431859</v>
      </c>
    </row>
    <row r="133" spans="2:7" x14ac:dyDescent="0.2">
      <c r="B133" s="8">
        <v>126</v>
      </c>
      <c r="C133" s="11">
        <v>7.2499999999999995E-2</v>
      </c>
      <c r="D133" s="14">
        <f t="shared" si="8"/>
        <v>20220.057604431859</v>
      </c>
      <c r="E133" s="14">
        <f t="shared" si="10"/>
        <v>122.16284802677581</v>
      </c>
      <c r="F133" s="14">
        <f t="shared" si="11"/>
        <v>50</v>
      </c>
      <c r="G133" s="14">
        <f t="shared" si="9"/>
        <v>20392.220452458634</v>
      </c>
    </row>
    <row r="134" spans="2:7" x14ac:dyDescent="0.2">
      <c r="B134" s="8">
        <v>127</v>
      </c>
      <c r="C134" s="11">
        <v>7.2499999999999995E-2</v>
      </c>
      <c r="D134" s="14">
        <f t="shared" si="8"/>
        <v>20392.220452458634</v>
      </c>
      <c r="E134" s="14">
        <f t="shared" si="10"/>
        <v>123.20299856693758</v>
      </c>
      <c r="F134" s="14">
        <f t="shared" si="11"/>
        <v>50</v>
      </c>
      <c r="G134" s="14">
        <f t="shared" si="9"/>
        <v>20565.42345102557</v>
      </c>
    </row>
    <row r="135" spans="2:7" x14ac:dyDescent="0.2">
      <c r="B135" s="8">
        <v>128</v>
      </c>
      <c r="C135" s="11">
        <v>7.2499999999999995E-2</v>
      </c>
      <c r="D135" s="14">
        <f t="shared" si="8"/>
        <v>20565.42345102557</v>
      </c>
      <c r="E135" s="14">
        <f t="shared" si="10"/>
        <v>124.24943334994614</v>
      </c>
      <c r="F135" s="14">
        <f t="shared" si="11"/>
        <v>50</v>
      </c>
      <c r="G135" s="14">
        <f t="shared" si="9"/>
        <v>20739.672884375515</v>
      </c>
    </row>
    <row r="136" spans="2:7" x14ac:dyDescent="0.2">
      <c r="B136" s="8">
        <v>129</v>
      </c>
      <c r="C136" s="11">
        <v>7.2499999999999995E-2</v>
      </c>
      <c r="D136" s="14">
        <f t="shared" si="8"/>
        <v>20739.672884375515</v>
      </c>
      <c r="E136" s="14">
        <f t="shared" ref="E136:E167" si="12">(IF(OR($D$5="y",$D$5="Y"),C136/12*D136,C136/12*(D136+$D$4)))</f>
        <v>125.30219034310207</v>
      </c>
      <c r="F136" s="14">
        <f t="shared" ref="F136:F167" si="13">$D$4</f>
        <v>50</v>
      </c>
      <c r="G136" s="14">
        <f t="shared" si="9"/>
        <v>20914.975074718619</v>
      </c>
    </row>
    <row r="137" spans="2:7" x14ac:dyDescent="0.2">
      <c r="B137" s="8">
        <v>130</v>
      </c>
      <c r="C137" s="11">
        <v>7.2499999999999995E-2</v>
      </c>
      <c r="D137" s="14">
        <f t="shared" si="8"/>
        <v>20914.975074718619</v>
      </c>
      <c r="E137" s="14">
        <f t="shared" si="12"/>
        <v>126.36130774309166</v>
      </c>
      <c r="F137" s="14">
        <f t="shared" si="13"/>
        <v>50</v>
      </c>
      <c r="G137" s="14">
        <f t="shared" si="9"/>
        <v>21091.336382461712</v>
      </c>
    </row>
    <row r="138" spans="2:7" x14ac:dyDescent="0.2">
      <c r="B138" s="8">
        <v>131</v>
      </c>
      <c r="C138" s="11">
        <v>7.2499999999999995E-2</v>
      </c>
      <c r="D138" s="14">
        <f t="shared" ref="D138:D187" si="14">G137</f>
        <v>21091.336382461712</v>
      </c>
      <c r="E138" s="14">
        <f t="shared" si="12"/>
        <v>127.42682397737283</v>
      </c>
      <c r="F138" s="14">
        <f t="shared" si="13"/>
        <v>50</v>
      </c>
      <c r="G138" s="14">
        <f t="shared" ref="G138:G187" si="15">D138+E138+F138</f>
        <v>21268.763206439085</v>
      </c>
    </row>
    <row r="139" spans="2:7" x14ac:dyDescent="0.2">
      <c r="B139" s="8">
        <v>132</v>
      </c>
      <c r="C139" s="11">
        <v>7.2499999999999995E-2</v>
      </c>
      <c r="D139" s="14">
        <f t="shared" si="14"/>
        <v>21268.763206439085</v>
      </c>
      <c r="E139" s="14">
        <f t="shared" si="12"/>
        <v>128.49877770556947</v>
      </c>
      <c r="F139" s="14">
        <f t="shared" si="13"/>
        <v>50</v>
      </c>
      <c r="G139" s="14">
        <f t="shared" si="15"/>
        <v>21447.261984144654</v>
      </c>
    </row>
    <row r="140" spans="2:7" x14ac:dyDescent="0.2">
      <c r="B140" s="8">
        <v>133</v>
      </c>
      <c r="C140" s="11">
        <v>7.2499999999999995E-2</v>
      </c>
      <c r="D140" s="14">
        <f t="shared" si="14"/>
        <v>21447.261984144654</v>
      </c>
      <c r="E140" s="14">
        <f t="shared" si="12"/>
        <v>129.57720782087395</v>
      </c>
      <c r="F140" s="14">
        <f t="shared" si="13"/>
        <v>50</v>
      </c>
      <c r="G140" s="14">
        <f t="shared" si="15"/>
        <v>21626.83919196553</v>
      </c>
    </row>
    <row r="141" spans="2:7" x14ac:dyDescent="0.2">
      <c r="B141" s="8">
        <v>134</v>
      </c>
      <c r="C141" s="11">
        <v>7.2499999999999995E-2</v>
      </c>
      <c r="D141" s="14">
        <f t="shared" si="14"/>
        <v>21626.83919196553</v>
      </c>
      <c r="E141" s="14">
        <f t="shared" si="12"/>
        <v>130.66215345145841</v>
      </c>
      <c r="F141" s="14">
        <f t="shared" si="13"/>
        <v>50</v>
      </c>
      <c r="G141" s="14">
        <f t="shared" si="15"/>
        <v>21807.501345416989</v>
      </c>
    </row>
    <row r="142" spans="2:7" x14ac:dyDescent="0.2">
      <c r="B142" s="8">
        <v>135</v>
      </c>
      <c r="C142" s="11">
        <v>7.2499999999999995E-2</v>
      </c>
      <c r="D142" s="14">
        <f t="shared" si="14"/>
        <v>21807.501345416989</v>
      </c>
      <c r="E142" s="14">
        <f t="shared" si="12"/>
        <v>131.75365396189432</v>
      </c>
      <c r="F142" s="14">
        <f t="shared" si="13"/>
        <v>50</v>
      </c>
      <c r="G142" s="14">
        <f t="shared" si="15"/>
        <v>21989.254999378885</v>
      </c>
    </row>
    <row r="143" spans="2:7" x14ac:dyDescent="0.2">
      <c r="B143" s="8">
        <v>136</v>
      </c>
      <c r="C143" s="11">
        <v>7.2499999999999995E-2</v>
      </c>
      <c r="D143" s="14">
        <f t="shared" si="14"/>
        <v>21989.254999378885</v>
      </c>
      <c r="E143" s="14">
        <f t="shared" si="12"/>
        <v>132.85174895458076</v>
      </c>
      <c r="F143" s="14">
        <f t="shared" si="13"/>
        <v>50</v>
      </c>
      <c r="G143" s="14">
        <f t="shared" si="15"/>
        <v>22172.106748333466</v>
      </c>
    </row>
    <row r="144" spans="2:7" x14ac:dyDescent="0.2">
      <c r="B144" s="8">
        <v>137</v>
      </c>
      <c r="C144" s="11">
        <v>7.2499999999999995E-2</v>
      </c>
      <c r="D144" s="14">
        <f t="shared" si="14"/>
        <v>22172.106748333466</v>
      </c>
      <c r="E144" s="14">
        <f t="shared" si="12"/>
        <v>133.95647827118137</v>
      </c>
      <c r="F144" s="14">
        <f t="shared" si="13"/>
        <v>50</v>
      </c>
      <c r="G144" s="14">
        <f t="shared" si="15"/>
        <v>22356.063226604649</v>
      </c>
    </row>
    <row r="145" spans="2:7" x14ac:dyDescent="0.2">
      <c r="B145" s="8">
        <v>138</v>
      </c>
      <c r="C145" s="11">
        <v>7.2499999999999995E-2</v>
      </c>
      <c r="D145" s="14">
        <f t="shared" si="14"/>
        <v>22356.063226604649</v>
      </c>
      <c r="E145" s="14">
        <f t="shared" si="12"/>
        <v>135.06788199406975</v>
      </c>
      <c r="F145" s="14">
        <f t="shared" si="13"/>
        <v>50</v>
      </c>
      <c r="G145" s="14">
        <f t="shared" si="15"/>
        <v>22541.131108598718</v>
      </c>
    </row>
    <row r="146" spans="2:7" x14ac:dyDescent="0.2">
      <c r="B146" s="8">
        <v>139</v>
      </c>
      <c r="C146" s="11">
        <v>7.2499999999999995E-2</v>
      </c>
      <c r="D146" s="14">
        <f t="shared" si="14"/>
        <v>22541.131108598718</v>
      </c>
      <c r="E146" s="14">
        <f t="shared" si="12"/>
        <v>136.18600044778393</v>
      </c>
      <c r="F146" s="14">
        <f t="shared" si="13"/>
        <v>50</v>
      </c>
      <c r="G146" s="14">
        <f t="shared" si="15"/>
        <v>22727.3171090465</v>
      </c>
    </row>
    <row r="147" spans="2:7" x14ac:dyDescent="0.2">
      <c r="B147" s="8">
        <v>140</v>
      </c>
      <c r="C147" s="11">
        <v>7.2499999999999995E-2</v>
      </c>
      <c r="D147" s="14">
        <f t="shared" si="14"/>
        <v>22727.3171090465</v>
      </c>
      <c r="E147" s="14">
        <f t="shared" si="12"/>
        <v>137.31087420048928</v>
      </c>
      <c r="F147" s="14">
        <f t="shared" si="13"/>
        <v>50</v>
      </c>
      <c r="G147" s="14">
        <f t="shared" si="15"/>
        <v>22914.627983246988</v>
      </c>
    </row>
    <row r="148" spans="2:7" x14ac:dyDescent="0.2">
      <c r="B148" s="8">
        <v>141</v>
      </c>
      <c r="C148" s="11">
        <v>7.2499999999999995E-2</v>
      </c>
      <c r="D148" s="14">
        <f t="shared" si="14"/>
        <v>22914.627983246988</v>
      </c>
      <c r="E148" s="14">
        <f t="shared" si="12"/>
        <v>138.44254406545056</v>
      </c>
      <c r="F148" s="14">
        <f t="shared" si="13"/>
        <v>50</v>
      </c>
      <c r="G148" s="14">
        <f t="shared" si="15"/>
        <v>23103.07052731244</v>
      </c>
    </row>
    <row r="149" spans="2:7" x14ac:dyDescent="0.2">
      <c r="B149" s="8">
        <v>142</v>
      </c>
      <c r="C149" s="11">
        <v>7.2499999999999995E-2</v>
      </c>
      <c r="D149" s="14">
        <f t="shared" si="14"/>
        <v>23103.07052731244</v>
      </c>
      <c r="E149" s="14">
        <f t="shared" si="12"/>
        <v>139.58105110251265</v>
      </c>
      <c r="F149" s="14">
        <f t="shared" si="13"/>
        <v>50</v>
      </c>
      <c r="G149" s="14">
        <f t="shared" si="15"/>
        <v>23292.651578414952</v>
      </c>
    </row>
    <row r="150" spans="2:7" x14ac:dyDescent="0.2">
      <c r="B150" s="8">
        <v>143</v>
      </c>
      <c r="C150" s="11">
        <v>7.2499999999999995E-2</v>
      </c>
      <c r="D150" s="14">
        <f t="shared" si="14"/>
        <v>23292.651578414952</v>
      </c>
      <c r="E150" s="14">
        <f t="shared" si="12"/>
        <v>140.72643661959034</v>
      </c>
      <c r="F150" s="14">
        <f t="shared" si="13"/>
        <v>50</v>
      </c>
      <c r="G150" s="14">
        <f t="shared" si="15"/>
        <v>23483.378015034541</v>
      </c>
    </row>
    <row r="151" spans="2:7" x14ac:dyDescent="0.2">
      <c r="B151" s="8">
        <v>144</v>
      </c>
      <c r="C151" s="11">
        <v>7.2499999999999995E-2</v>
      </c>
      <c r="D151" s="14">
        <f t="shared" si="14"/>
        <v>23483.378015034541</v>
      </c>
      <c r="E151" s="14">
        <f t="shared" si="12"/>
        <v>141.878742174167</v>
      </c>
      <c r="F151" s="14">
        <f t="shared" si="13"/>
        <v>50</v>
      </c>
      <c r="G151" s="14">
        <f t="shared" si="15"/>
        <v>23675.256757208706</v>
      </c>
    </row>
    <row r="152" spans="2:7" x14ac:dyDescent="0.2">
      <c r="B152" s="8">
        <v>145</v>
      </c>
      <c r="C152" s="11">
        <v>7.2499999999999995E-2</v>
      </c>
      <c r="D152" s="14">
        <f t="shared" si="14"/>
        <v>23675.256757208706</v>
      </c>
      <c r="E152" s="14">
        <f t="shared" si="12"/>
        <v>143.0380095748026</v>
      </c>
      <c r="F152" s="14">
        <f t="shared" si="13"/>
        <v>50</v>
      </c>
      <c r="G152" s="14">
        <f t="shared" si="15"/>
        <v>23868.294766783511</v>
      </c>
    </row>
    <row r="153" spans="2:7" x14ac:dyDescent="0.2">
      <c r="B153" s="8">
        <v>146</v>
      </c>
      <c r="C153" s="11">
        <v>7.2499999999999995E-2</v>
      </c>
      <c r="D153" s="14">
        <f t="shared" si="14"/>
        <v>23868.294766783511</v>
      </c>
      <c r="E153" s="14">
        <f t="shared" si="12"/>
        <v>144.20428088265038</v>
      </c>
      <c r="F153" s="14">
        <f t="shared" si="13"/>
        <v>50</v>
      </c>
      <c r="G153" s="14">
        <f t="shared" si="15"/>
        <v>24062.499047666162</v>
      </c>
    </row>
    <row r="154" spans="2:7" x14ac:dyDescent="0.2">
      <c r="B154" s="8">
        <v>147</v>
      </c>
      <c r="C154" s="11">
        <v>7.2499999999999995E-2</v>
      </c>
      <c r="D154" s="14">
        <f t="shared" si="14"/>
        <v>24062.499047666162</v>
      </c>
      <c r="E154" s="14">
        <f t="shared" si="12"/>
        <v>145.37759841298305</v>
      </c>
      <c r="F154" s="14">
        <f t="shared" si="13"/>
        <v>50</v>
      </c>
      <c r="G154" s="14">
        <f t="shared" si="15"/>
        <v>24257.876646079145</v>
      </c>
    </row>
    <row r="155" spans="2:7" x14ac:dyDescent="0.2">
      <c r="B155" s="8">
        <v>148</v>
      </c>
      <c r="C155" s="11">
        <v>7.2499999999999995E-2</v>
      </c>
      <c r="D155" s="14">
        <f t="shared" si="14"/>
        <v>24257.876646079145</v>
      </c>
      <c r="E155" s="14">
        <f t="shared" si="12"/>
        <v>146.55800473672815</v>
      </c>
      <c r="F155" s="14">
        <f t="shared" si="13"/>
        <v>50</v>
      </c>
      <c r="G155" s="14">
        <f t="shared" si="15"/>
        <v>24454.434650815874</v>
      </c>
    </row>
    <row r="156" spans="2:7" x14ac:dyDescent="0.2">
      <c r="B156" s="8">
        <v>149</v>
      </c>
      <c r="C156" s="11">
        <v>7.2499999999999995E-2</v>
      </c>
      <c r="D156" s="14">
        <f t="shared" si="14"/>
        <v>24454.434650815874</v>
      </c>
      <c r="E156" s="14">
        <f t="shared" si="12"/>
        <v>147.74554268201257</v>
      </c>
      <c r="F156" s="14">
        <f t="shared" si="13"/>
        <v>50</v>
      </c>
      <c r="G156" s="14">
        <f t="shared" si="15"/>
        <v>24652.180193497887</v>
      </c>
    </row>
    <row r="157" spans="2:7" x14ac:dyDescent="0.2">
      <c r="B157" s="8">
        <v>150</v>
      </c>
      <c r="C157" s="11">
        <v>7.2499999999999995E-2</v>
      </c>
      <c r="D157" s="14">
        <f t="shared" si="14"/>
        <v>24652.180193497887</v>
      </c>
      <c r="E157" s="14">
        <f t="shared" si="12"/>
        <v>148.94025533571639</v>
      </c>
      <c r="F157" s="14">
        <f t="shared" si="13"/>
        <v>50</v>
      </c>
      <c r="G157" s="14">
        <f t="shared" si="15"/>
        <v>24851.120448833604</v>
      </c>
    </row>
    <row r="158" spans="2:7" x14ac:dyDescent="0.2">
      <c r="B158" s="8">
        <v>151</v>
      </c>
      <c r="C158" s="11">
        <v>7.2499999999999995E-2</v>
      </c>
      <c r="D158" s="14">
        <f t="shared" si="14"/>
        <v>24851.120448833604</v>
      </c>
      <c r="E158" s="14">
        <f t="shared" si="12"/>
        <v>150.14218604503637</v>
      </c>
      <c r="F158" s="14">
        <f t="shared" si="13"/>
        <v>50</v>
      </c>
      <c r="G158" s="14">
        <f t="shared" si="15"/>
        <v>25051.26263487864</v>
      </c>
    </row>
    <row r="159" spans="2:7" x14ac:dyDescent="0.2">
      <c r="B159" s="8">
        <v>152</v>
      </c>
      <c r="C159" s="11">
        <v>7.2499999999999995E-2</v>
      </c>
      <c r="D159" s="14">
        <f t="shared" si="14"/>
        <v>25051.26263487864</v>
      </c>
      <c r="E159" s="14">
        <f t="shared" si="12"/>
        <v>151.35137841905845</v>
      </c>
      <c r="F159" s="14">
        <f t="shared" si="13"/>
        <v>50</v>
      </c>
      <c r="G159" s="14">
        <f t="shared" si="15"/>
        <v>25252.614013297698</v>
      </c>
    </row>
    <row r="160" spans="2:7" x14ac:dyDescent="0.2">
      <c r="B160" s="8">
        <v>153</v>
      </c>
      <c r="C160" s="11">
        <v>7.2499999999999995E-2</v>
      </c>
      <c r="D160" s="14">
        <f t="shared" si="14"/>
        <v>25252.614013297698</v>
      </c>
      <c r="E160" s="14">
        <f t="shared" si="12"/>
        <v>152.56787633034025</v>
      </c>
      <c r="F160" s="14">
        <f t="shared" si="13"/>
        <v>50</v>
      </c>
      <c r="G160" s="14">
        <f t="shared" si="15"/>
        <v>25455.181889628038</v>
      </c>
    </row>
    <row r="161" spans="2:7" x14ac:dyDescent="0.2">
      <c r="B161" s="8">
        <v>154</v>
      </c>
      <c r="C161" s="11">
        <v>7.2499999999999995E-2</v>
      </c>
      <c r="D161" s="14">
        <f t="shared" si="14"/>
        <v>25455.181889628038</v>
      </c>
      <c r="E161" s="14">
        <f t="shared" si="12"/>
        <v>153.79172391650272</v>
      </c>
      <c r="F161" s="14">
        <f t="shared" si="13"/>
        <v>50</v>
      </c>
      <c r="G161" s="14">
        <f t="shared" si="15"/>
        <v>25658.973613544542</v>
      </c>
    </row>
    <row r="162" spans="2:7" x14ac:dyDescent="0.2">
      <c r="B162" s="8">
        <v>155</v>
      </c>
      <c r="C162" s="11">
        <v>7.2499999999999995E-2</v>
      </c>
      <c r="D162" s="14">
        <f t="shared" si="14"/>
        <v>25658.973613544542</v>
      </c>
      <c r="E162" s="14">
        <f t="shared" si="12"/>
        <v>155.02296558183161</v>
      </c>
      <c r="F162" s="14">
        <f t="shared" si="13"/>
        <v>50</v>
      </c>
      <c r="G162" s="14">
        <f t="shared" si="15"/>
        <v>25863.996579126375</v>
      </c>
    </row>
    <row r="163" spans="2:7" x14ac:dyDescent="0.2">
      <c r="B163" s="8">
        <v>156</v>
      </c>
      <c r="C163" s="11">
        <v>7.2499999999999995E-2</v>
      </c>
      <c r="D163" s="14">
        <f t="shared" si="14"/>
        <v>25863.996579126375</v>
      </c>
      <c r="E163" s="14">
        <f t="shared" si="12"/>
        <v>156.26164599888853</v>
      </c>
      <c r="F163" s="14">
        <f t="shared" si="13"/>
        <v>50</v>
      </c>
      <c r="G163" s="14">
        <f t="shared" si="15"/>
        <v>26070.258225125264</v>
      </c>
    </row>
    <row r="164" spans="2:7" x14ac:dyDescent="0.2">
      <c r="B164" s="8">
        <v>157</v>
      </c>
      <c r="C164" s="11">
        <v>7.2499999999999995E-2</v>
      </c>
      <c r="D164" s="14">
        <f t="shared" si="14"/>
        <v>26070.258225125264</v>
      </c>
      <c r="E164" s="14">
        <f t="shared" si="12"/>
        <v>157.5078101101318</v>
      </c>
      <c r="F164" s="14">
        <f t="shared" si="13"/>
        <v>50</v>
      </c>
      <c r="G164" s="14">
        <f t="shared" si="15"/>
        <v>26277.766035235396</v>
      </c>
    </row>
    <row r="165" spans="2:7" x14ac:dyDescent="0.2">
      <c r="B165" s="8">
        <v>158</v>
      </c>
      <c r="C165" s="11">
        <v>7.2499999999999995E-2</v>
      </c>
      <c r="D165" s="14">
        <f t="shared" si="14"/>
        <v>26277.766035235396</v>
      </c>
      <c r="E165" s="14">
        <f t="shared" si="12"/>
        <v>158.76150312954718</v>
      </c>
      <c r="F165" s="14">
        <f t="shared" si="13"/>
        <v>50</v>
      </c>
      <c r="G165" s="14">
        <f t="shared" si="15"/>
        <v>26486.527538364942</v>
      </c>
    </row>
    <row r="166" spans="2:7" x14ac:dyDescent="0.2">
      <c r="B166" s="8">
        <v>159</v>
      </c>
      <c r="C166" s="11">
        <v>7.2499999999999995E-2</v>
      </c>
      <c r="D166" s="14">
        <f t="shared" si="14"/>
        <v>26486.527538364942</v>
      </c>
      <c r="E166" s="14">
        <f t="shared" si="12"/>
        <v>160.02277054428819</v>
      </c>
      <c r="F166" s="14">
        <f t="shared" si="13"/>
        <v>50</v>
      </c>
      <c r="G166" s="14">
        <f t="shared" si="15"/>
        <v>26696.550308909231</v>
      </c>
    </row>
    <row r="167" spans="2:7" x14ac:dyDescent="0.2">
      <c r="B167" s="8">
        <v>160</v>
      </c>
      <c r="C167" s="11">
        <v>7.2499999999999995E-2</v>
      </c>
      <c r="D167" s="14">
        <f t="shared" si="14"/>
        <v>26696.550308909231</v>
      </c>
      <c r="E167" s="14">
        <f t="shared" si="12"/>
        <v>161.2916581163266</v>
      </c>
      <c r="F167" s="14">
        <f t="shared" si="13"/>
        <v>50</v>
      </c>
      <c r="G167" s="14">
        <f t="shared" si="15"/>
        <v>26907.841967025557</v>
      </c>
    </row>
    <row r="168" spans="2:7" x14ac:dyDescent="0.2">
      <c r="B168" s="8">
        <v>161</v>
      </c>
      <c r="C168" s="11">
        <v>7.2499999999999995E-2</v>
      </c>
      <c r="D168" s="14">
        <f t="shared" si="14"/>
        <v>26907.841967025557</v>
      </c>
      <c r="E168" s="14">
        <f t="shared" ref="E168:E187" si="16">(IF(OR($D$5="y",$D$5="Y"),C168/12*D168,C168/12*(D168+$D$4)))</f>
        <v>162.56821188411274</v>
      </c>
      <c r="F168" s="14">
        <f t="shared" ref="F168:F187" si="17">$D$4</f>
        <v>50</v>
      </c>
      <c r="G168" s="14">
        <f t="shared" si="15"/>
        <v>27120.410178909671</v>
      </c>
    </row>
    <row r="169" spans="2:7" x14ac:dyDescent="0.2">
      <c r="B169" s="8">
        <v>162</v>
      </c>
      <c r="C169" s="11">
        <v>7.2499999999999995E-2</v>
      </c>
      <c r="D169" s="14">
        <f t="shared" si="14"/>
        <v>27120.410178909671</v>
      </c>
      <c r="E169" s="14">
        <f t="shared" si="16"/>
        <v>163.85247816424592</v>
      </c>
      <c r="F169" s="14">
        <f t="shared" si="17"/>
        <v>50</v>
      </c>
      <c r="G169" s="14">
        <f t="shared" si="15"/>
        <v>27334.262657073916</v>
      </c>
    </row>
    <row r="170" spans="2:7" x14ac:dyDescent="0.2">
      <c r="B170" s="8">
        <v>163</v>
      </c>
      <c r="C170" s="11">
        <v>7.2499999999999995E-2</v>
      </c>
      <c r="D170" s="14">
        <f t="shared" si="14"/>
        <v>27334.262657073916</v>
      </c>
      <c r="E170" s="14">
        <f t="shared" si="16"/>
        <v>165.14450355315489</v>
      </c>
      <c r="F170" s="14">
        <f t="shared" si="17"/>
        <v>50</v>
      </c>
      <c r="G170" s="14">
        <f t="shared" si="15"/>
        <v>27549.40716062707</v>
      </c>
    </row>
    <row r="171" spans="2:7" x14ac:dyDescent="0.2">
      <c r="B171" s="8">
        <v>164</v>
      </c>
      <c r="C171" s="11">
        <v>7.2499999999999995E-2</v>
      </c>
      <c r="D171" s="14">
        <f t="shared" si="14"/>
        <v>27549.40716062707</v>
      </c>
      <c r="E171" s="14">
        <f t="shared" si="16"/>
        <v>166.44433492878855</v>
      </c>
      <c r="F171" s="14">
        <f t="shared" si="17"/>
        <v>50</v>
      </c>
      <c r="G171" s="14">
        <f t="shared" si="15"/>
        <v>27765.85149555586</v>
      </c>
    </row>
    <row r="172" spans="2:7" x14ac:dyDescent="0.2">
      <c r="B172" s="8">
        <v>165</v>
      </c>
      <c r="C172" s="11">
        <v>7.2499999999999995E-2</v>
      </c>
      <c r="D172" s="14">
        <f t="shared" si="14"/>
        <v>27765.85149555586</v>
      </c>
      <c r="E172" s="14">
        <f t="shared" si="16"/>
        <v>167.75201945231666</v>
      </c>
      <c r="F172" s="14">
        <f t="shared" si="17"/>
        <v>50</v>
      </c>
      <c r="G172" s="14">
        <f t="shared" si="15"/>
        <v>27983.603515008177</v>
      </c>
    </row>
    <row r="173" spans="2:7" x14ac:dyDescent="0.2">
      <c r="B173" s="8">
        <v>166</v>
      </c>
      <c r="C173" s="11">
        <v>7.2499999999999995E-2</v>
      </c>
      <c r="D173" s="14">
        <f t="shared" si="14"/>
        <v>27983.603515008177</v>
      </c>
      <c r="E173" s="14">
        <f t="shared" si="16"/>
        <v>169.06760456984108</v>
      </c>
      <c r="F173" s="14">
        <f t="shared" si="17"/>
        <v>50</v>
      </c>
      <c r="G173" s="14">
        <f t="shared" si="15"/>
        <v>28202.671119578019</v>
      </c>
    </row>
    <row r="174" spans="2:7" x14ac:dyDescent="0.2">
      <c r="B174" s="8">
        <v>167</v>
      </c>
      <c r="C174" s="11">
        <v>7.2499999999999995E-2</v>
      </c>
      <c r="D174" s="14">
        <f t="shared" si="14"/>
        <v>28202.671119578019</v>
      </c>
      <c r="E174" s="14">
        <f t="shared" si="16"/>
        <v>170.39113801411719</v>
      </c>
      <c r="F174" s="14">
        <f t="shared" si="17"/>
        <v>50</v>
      </c>
      <c r="G174" s="14">
        <f t="shared" si="15"/>
        <v>28423.062257592137</v>
      </c>
    </row>
    <row r="175" spans="2:7" x14ac:dyDescent="0.2">
      <c r="B175" s="8">
        <v>168</v>
      </c>
      <c r="C175" s="11">
        <v>7.2499999999999995E-2</v>
      </c>
      <c r="D175" s="14">
        <f t="shared" si="14"/>
        <v>28423.062257592137</v>
      </c>
      <c r="E175" s="14">
        <f t="shared" si="16"/>
        <v>171.72266780628581</v>
      </c>
      <c r="F175" s="14">
        <f t="shared" si="17"/>
        <v>50</v>
      </c>
      <c r="G175" s="14">
        <f t="shared" si="15"/>
        <v>28644.784925398424</v>
      </c>
    </row>
    <row r="176" spans="2:7" x14ac:dyDescent="0.2">
      <c r="B176" s="8">
        <v>169</v>
      </c>
      <c r="C176" s="11">
        <v>7.2499999999999995E-2</v>
      </c>
      <c r="D176" s="14">
        <f t="shared" si="14"/>
        <v>28644.784925398424</v>
      </c>
      <c r="E176" s="14">
        <f t="shared" si="16"/>
        <v>173.06224225761548</v>
      </c>
      <c r="F176" s="14">
        <f t="shared" si="17"/>
        <v>50</v>
      </c>
      <c r="G176" s="14">
        <f t="shared" si="15"/>
        <v>28867.84716765604</v>
      </c>
    </row>
    <row r="177" spans="1:7" x14ac:dyDescent="0.2">
      <c r="B177" s="8">
        <v>170</v>
      </c>
      <c r="C177" s="11">
        <v>7.2499999999999995E-2</v>
      </c>
      <c r="D177" s="14">
        <f t="shared" si="14"/>
        <v>28867.84716765604</v>
      </c>
      <c r="E177" s="14">
        <f t="shared" si="16"/>
        <v>174.40990997125525</v>
      </c>
      <c r="F177" s="14">
        <f t="shared" si="17"/>
        <v>50</v>
      </c>
      <c r="G177" s="14">
        <f t="shared" si="15"/>
        <v>29092.257077627295</v>
      </c>
    </row>
    <row r="178" spans="1:7" x14ac:dyDescent="0.2">
      <c r="B178" s="8">
        <v>171</v>
      </c>
      <c r="C178" s="11">
        <v>7.2499999999999995E-2</v>
      </c>
      <c r="D178" s="14">
        <f t="shared" si="14"/>
        <v>29092.257077627295</v>
      </c>
      <c r="E178" s="14">
        <f t="shared" si="16"/>
        <v>175.76571984399823</v>
      </c>
      <c r="F178" s="14">
        <f t="shared" si="17"/>
        <v>50</v>
      </c>
      <c r="G178" s="14">
        <f t="shared" si="15"/>
        <v>29318.022797471294</v>
      </c>
    </row>
    <row r="179" spans="1:7" x14ac:dyDescent="0.2">
      <c r="B179" s="8">
        <v>172</v>
      </c>
      <c r="C179" s="11">
        <v>7.2499999999999995E-2</v>
      </c>
      <c r="D179" s="14">
        <f t="shared" si="14"/>
        <v>29318.022797471294</v>
      </c>
      <c r="E179" s="14">
        <f t="shared" si="16"/>
        <v>177.12972106805574</v>
      </c>
      <c r="F179" s="14">
        <f t="shared" si="17"/>
        <v>50</v>
      </c>
      <c r="G179" s="14">
        <f t="shared" si="15"/>
        <v>29545.152518539351</v>
      </c>
    </row>
    <row r="180" spans="1:7" x14ac:dyDescent="0.2">
      <c r="B180" s="8">
        <v>173</v>
      </c>
      <c r="C180" s="11">
        <v>7.2499999999999995E-2</v>
      </c>
      <c r="D180" s="14">
        <f t="shared" si="14"/>
        <v>29545.152518539351</v>
      </c>
      <c r="E180" s="14">
        <f t="shared" si="16"/>
        <v>178.50196313284192</v>
      </c>
      <c r="F180" s="14">
        <f t="shared" si="17"/>
        <v>50</v>
      </c>
      <c r="G180" s="14">
        <f t="shared" si="15"/>
        <v>29773.654481672194</v>
      </c>
    </row>
    <row r="181" spans="1:7" x14ac:dyDescent="0.2">
      <c r="B181" s="8">
        <v>174</v>
      </c>
      <c r="C181" s="11">
        <v>7.2499999999999995E-2</v>
      </c>
      <c r="D181" s="14">
        <f t="shared" si="14"/>
        <v>29773.654481672194</v>
      </c>
      <c r="E181" s="14">
        <f t="shared" si="16"/>
        <v>179.88249582676951</v>
      </c>
      <c r="F181" s="14">
        <f t="shared" si="17"/>
        <v>50</v>
      </c>
      <c r="G181" s="14">
        <f t="shared" si="15"/>
        <v>30003.536977498963</v>
      </c>
    </row>
    <row r="182" spans="1:7" x14ac:dyDescent="0.2">
      <c r="B182" s="8">
        <v>175</v>
      </c>
      <c r="C182" s="11">
        <v>7.2499999999999995E-2</v>
      </c>
      <c r="D182" s="14">
        <f t="shared" si="14"/>
        <v>30003.536977498963</v>
      </c>
      <c r="E182" s="14">
        <f t="shared" si="16"/>
        <v>181.27136923905624</v>
      </c>
      <c r="F182" s="14">
        <f t="shared" si="17"/>
        <v>50</v>
      </c>
      <c r="G182" s="14">
        <f t="shared" si="15"/>
        <v>30234.80834673802</v>
      </c>
    </row>
    <row r="183" spans="1:7" x14ac:dyDescent="0.2">
      <c r="B183" s="8">
        <v>176</v>
      </c>
      <c r="C183" s="11">
        <v>7.2499999999999995E-2</v>
      </c>
      <c r="D183" s="14">
        <f t="shared" si="14"/>
        <v>30234.80834673802</v>
      </c>
      <c r="E183" s="14">
        <f t="shared" si="16"/>
        <v>182.6686337615422</v>
      </c>
      <c r="F183" s="14">
        <f t="shared" si="17"/>
        <v>50</v>
      </c>
      <c r="G183" s="14">
        <f t="shared" si="15"/>
        <v>30467.476980499563</v>
      </c>
    </row>
    <row r="184" spans="1:7" x14ac:dyDescent="0.2">
      <c r="B184" s="8">
        <v>177</v>
      </c>
      <c r="C184" s="11">
        <v>7.2499999999999995E-2</v>
      </c>
      <c r="D184" s="14">
        <f t="shared" si="14"/>
        <v>30467.476980499563</v>
      </c>
      <c r="E184" s="14">
        <f t="shared" si="16"/>
        <v>184.07434009051818</v>
      </c>
      <c r="F184" s="14">
        <f t="shared" si="17"/>
        <v>50</v>
      </c>
      <c r="G184" s="14">
        <f t="shared" si="15"/>
        <v>30701.551320590082</v>
      </c>
    </row>
    <row r="185" spans="1:7" x14ac:dyDescent="0.2">
      <c r="B185" s="8">
        <v>178</v>
      </c>
      <c r="C185" s="11">
        <v>7.2499999999999995E-2</v>
      </c>
      <c r="D185" s="14">
        <f t="shared" si="14"/>
        <v>30701.551320590082</v>
      </c>
      <c r="E185" s="14">
        <f t="shared" si="16"/>
        <v>185.48853922856509</v>
      </c>
      <c r="F185" s="14">
        <f t="shared" si="17"/>
        <v>50</v>
      </c>
      <c r="G185" s="14">
        <f t="shared" si="15"/>
        <v>30937.039859818648</v>
      </c>
    </row>
    <row r="186" spans="1:7" x14ac:dyDescent="0.2">
      <c r="B186" s="8">
        <v>179</v>
      </c>
      <c r="C186" s="11">
        <v>7.2499999999999995E-2</v>
      </c>
      <c r="D186" s="14">
        <f t="shared" si="14"/>
        <v>30937.039859818648</v>
      </c>
      <c r="E186" s="14">
        <f t="shared" si="16"/>
        <v>186.91128248640433</v>
      </c>
      <c r="F186" s="14">
        <f t="shared" si="17"/>
        <v>50</v>
      </c>
      <c r="G186" s="14">
        <f t="shared" si="15"/>
        <v>31173.951142305054</v>
      </c>
    </row>
    <row r="187" spans="1:7" x14ac:dyDescent="0.2">
      <c r="B187" s="9">
        <v>180</v>
      </c>
      <c r="C187" s="12">
        <v>7.2499999999999995E-2</v>
      </c>
      <c r="D187" s="15">
        <f t="shared" si="14"/>
        <v>31173.951142305054</v>
      </c>
      <c r="E187" s="15">
        <f t="shared" si="16"/>
        <v>188.34262148475969</v>
      </c>
      <c r="F187" s="15">
        <f t="shared" si="17"/>
        <v>50</v>
      </c>
      <c r="G187" s="15">
        <f t="shared" si="15"/>
        <v>31412.293763789814</v>
      </c>
    </row>
    <row r="188" spans="1:7" x14ac:dyDescent="0.2">
      <c r="C188" s="1"/>
      <c r="D188" s="2"/>
      <c r="E188" s="2"/>
      <c r="F188" s="2"/>
      <c r="G188" s="2"/>
    </row>
    <row r="189" spans="1:7" x14ac:dyDescent="0.2">
      <c r="A189" s="4" t="s">
        <v>11</v>
      </c>
      <c r="C189" s="1"/>
      <c r="D189" s="2"/>
      <c r="E189" s="2"/>
      <c r="F189" s="2"/>
      <c r="G189" s="2"/>
    </row>
    <row r="190" spans="1:7" x14ac:dyDescent="0.2">
      <c r="C190" s="1"/>
      <c r="D190" s="2"/>
      <c r="E190" s="2"/>
      <c r="F190" s="2"/>
      <c r="G190" s="2"/>
    </row>
    <row r="191" spans="1:7" x14ac:dyDescent="0.2">
      <c r="C191" s="1"/>
      <c r="D191" s="2"/>
      <c r="E191" s="2"/>
      <c r="F191" s="2"/>
      <c r="G191" s="2"/>
    </row>
    <row r="192" spans="1:7" x14ac:dyDescent="0.2">
      <c r="C192" s="1"/>
      <c r="D192" s="2"/>
      <c r="E192" s="2"/>
      <c r="F192" s="2"/>
      <c r="G192" s="2"/>
    </row>
    <row r="193" spans="3:7" x14ac:dyDescent="0.2">
      <c r="C193" s="1"/>
      <c r="D193" s="2"/>
      <c r="E193" s="2"/>
      <c r="F193" s="2"/>
      <c r="G193" s="2"/>
    </row>
    <row r="194" spans="3:7" x14ac:dyDescent="0.2">
      <c r="C194" s="1"/>
      <c r="D194" s="2"/>
      <c r="E194" s="2"/>
      <c r="F194" s="2"/>
      <c r="G194" s="2"/>
    </row>
    <row r="195" spans="3:7" x14ac:dyDescent="0.2">
      <c r="C195" s="1"/>
      <c r="D195" s="2"/>
      <c r="E195" s="2"/>
      <c r="F195" s="2"/>
      <c r="G195" s="2"/>
    </row>
    <row r="196" spans="3:7" x14ac:dyDescent="0.2">
      <c r="C196" s="1"/>
      <c r="D196" s="2"/>
      <c r="E196" s="2"/>
      <c r="F196" s="2"/>
      <c r="G196" s="2"/>
    </row>
    <row r="197" spans="3:7" x14ac:dyDescent="0.2">
      <c r="C197" s="1"/>
      <c r="D197" s="2"/>
      <c r="E197" s="2"/>
      <c r="F197" s="2"/>
      <c r="G197" s="2"/>
    </row>
    <row r="198" spans="3:7" x14ac:dyDescent="0.2">
      <c r="C198" s="1"/>
      <c r="D198" s="2"/>
      <c r="E198" s="2"/>
      <c r="F198" s="2"/>
      <c r="G198" s="2"/>
    </row>
    <row r="199" spans="3:7" x14ac:dyDescent="0.2">
      <c r="C199" s="1"/>
      <c r="D199" s="2"/>
      <c r="E199" s="2"/>
      <c r="F199" s="2"/>
      <c r="G199" s="2"/>
    </row>
    <row r="200" spans="3:7" x14ac:dyDescent="0.2">
      <c r="C200" s="1"/>
      <c r="D200" s="2"/>
      <c r="E200" s="2"/>
      <c r="F200" s="2"/>
      <c r="G200" s="2"/>
    </row>
    <row r="201" spans="3:7" x14ac:dyDescent="0.2">
      <c r="C201" s="1"/>
      <c r="D201" s="2"/>
      <c r="E201" s="2"/>
      <c r="F201" s="2"/>
      <c r="G201" s="2"/>
    </row>
    <row r="202" spans="3:7" x14ac:dyDescent="0.2">
      <c r="C202" s="1"/>
      <c r="D202" s="2"/>
      <c r="E202" s="2"/>
      <c r="F202" s="2"/>
      <c r="G202" s="2"/>
    </row>
    <row r="203" spans="3:7" x14ac:dyDescent="0.2">
      <c r="C203" s="1"/>
      <c r="D203" s="2"/>
      <c r="E203" s="2"/>
      <c r="F203" s="2"/>
      <c r="G203" s="2"/>
    </row>
    <row r="204" spans="3:7" x14ac:dyDescent="0.2">
      <c r="C204" s="1"/>
      <c r="D204" s="2"/>
      <c r="E204" s="2"/>
      <c r="F204" s="2"/>
      <c r="G204" s="2"/>
    </row>
    <row r="205" spans="3:7" x14ac:dyDescent="0.2">
      <c r="C205" s="1"/>
      <c r="D205" s="2"/>
      <c r="E205" s="2"/>
      <c r="F205" s="2"/>
      <c r="G205" s="2"/>
    </row>
    <row r="206" spans="3:7" x14ac:dyDescent="0.2">
      <c r="C206" s="1"/>
      <c r="D206" s="2"/>
      <c r="E206" s="2"/>
      <c r="F206" s="2"/>
      <c r="G206" s="2"/>
    </row>
    <row r="207" spans="3:7" x14ac:dyDescent="0.2">
      <c r="C207" s="1"/>
      <c r="D207" s="2"/>
      <c r="E207" s="2"/>
      <c r="F207" s="2"/>
      <c r="G207" s="2"/>
    </row>
    <row r="208" spans="3:7" x14ac:dyDescent="0.2">
      <c r="C208" s="1"/>
      <c r="D208" s="2"/>
      <c r="E208" s="2"/>
      <c r="F208" s="2"/>
      <c r="G208" s="2"/>
    </row>
    <row r="209" spans="3:7" x14ac:dyDescent="0.2">
      <c r="C209" s="1"/>
      <c r="D209" s="2"/>
      <c r="E209" s="2"/>
      <c r="F209" s="2"/>
      <c r="G209" s="2"/>
    </row>
    <row r="210" spans="3:7" x14ac:dyDescent="0.2">
      <c r="C210" s="1"/>
      <c r="D210" s="2"/>
      <c r="E210" s="2"/>
      <c r="F210" s="2"/>
      <c r="G210" s="2"/>
    </row>
    <row r="211" spans="3:7" x14ac:dyDescent="0.2">
      <c r="C211" s="1"/>
      <c r="D211" s="2"/>
      <c r="E211" s="2"/>
      <c r="F211" s="2"/>
      <c r="G211" s="2"/>
    </row>
    <row r="212" spans="3:7" x14ac:dyDescent="0.2">
      <c r="C212" s="1"/>
      <c r="D212" s="2"/>
      <c r="E212" s="2"/>
      <c r="F212" s="2"/>
      <c r="G212" s="2"/>
    </row>
    <row r="213" spans="3:7" x14ac:dyDescent="0.2">
      <c r="C213" s="1"/>
      <c r="D213" s="2"/>
      <c r="E213" s="2"/>
      <c r="F213" s="2"/>
      <c r="G213" s="2"/>
    </row>
    <row r="214" spans="3:7" x14ac:dyDescent="0.2">
      <c r="C214" s="1"/>
      <c r="D214" s="2"/>
      <c r="E214" s="2"/>
      <c r="F214" s="2"/>
      <c r="G214" s="2"/>
    </row>
    <row r="215" spans="3:7" x14ac:dyDescent="0.2">
      <c r="C215" s="1"/>
      <c r="D215" s="2"/>
      <c r="E215" s="2"/>
      <c r="F215" s="2"/>
      <c r="G215" s="2"/>
    </row>
    <row r="216" spans="3:7" x14ac:dyDescent="0.2">
      <c r="C216" s="1"/>
      <c r="D216" s="2"/>
      <c r="E216" s="2"/>
      <c r="F216" s="2"/>
      <c r="G216" s="2"/>
    </row>
    <row r="217" spans="3:7" x14ac:dyDescent="0.2">
      <c r="C217" s="1"/>
      <c r="D217" s="2"/>
      <c r="E217" s="2"/>
      <c r="F217" s="2"/>
      <c r="G217" s="2"/>
    </row>
    <row r="218" spans="3:7" x14ac:dyDescent="0.2">
      <c r="C218" s="1"/>
      <c r="D218" s="2"/>
      <c r="E218" s="2"/>
      <c r="F218" s="2"/>
      <c r="G218" s="2"/>
    </row>
    <row r="219" spans="3:7" x14ac:dyDescent="0.2">
      <c r="C219" s="1"/>
      <c r="D219" s="2"/>
      <c r="E219" s="2"/>
      <c r="F219" s="2"/>
      <c r="G219" s="2"/>
    </row>
    <row r="220" spans="3:7" x14ac:dyDescent="0.2">
      <c r="C220" s="1"/>
      <c r="D220" s="2"/>
      <c r="E220" s="2"/>
      <c r="F220" s="2"/>
      <c r="G220" s="2"/>
    </row>
    <row r="221" spans="3:7" x14ac:dyDescent="0.2">
      <c r="C221" s="1"/>
      <c r="D221" s="2"/>
      <c r="E221" s="2"/>
      <c r="F221" s="2"/>
      <c r="G221" s="2"/>
    </row>
    <row r="222" spans="3:7" x14ac:dyDescent="0.2">
      <c r="C222" s="1"/>
      <c r="D222" s="2"/>
      <c r="E222" s="2"/>
      <c r="F222" s="2"/>
      <c r="G222" s="2"/>
    </row>
    <row r="223" spans="3:7" x14ac:dyDescent="0.2">
      <c r="C223" s="1"/>
      <c r="D223" s="2"/>
      <c r="E223" s="2"/>
      <c r="F223" s="2"/>
      <c r="G223" s="2"/>
    </row>
    <row r="224" spans="3:7" x14ac:dyDescent="0.2">
      <c r="C224" s="1"/>
      <c r="D224" s="2"/>
      <c r="E224" s="2"/>
      <c r="F224" s="2"/>
      <c r="G224" s="2"/>
    </row>
    <row r="225" spans="3:7" x14ac:dyDescent="0.2">
      <c r="C225" s="1"/>
      <c r="D225" s="2"/>
      <c r="E225" s="2"/>
      <c r="F225" s="2"/>
      <c r="G225" s="2"/>
    </row>
    <row r="226" spans="3:7" x14ac:dyDescent="0.2">
      <c r="C226" s="1"/>
      <c r="D226" s="2"/>
      <c r="E226" s="2"/>
      <c r="F226" s="2"/>
      <c r="G226" s="2"/>
    </row>
    <row r="227" spans="3:7" x14ac:dyDescent="0.2">
      <c r="C227" s="1"/>
      <c r="D227" s="2"/>
      <c r="E227" s="2"/>
      <c r="F227" s="2"/>
      <c r="G227" s="2"/>
    </row>
    <row r="228" spans="3:7" x14ac:dyDescent="0.2">
      <c r="C228" s="1"/>
      <c r="D228" s="2"/>
      <c r="E228" s="2"/>
      <c r="F228" s="2"/>
      <c r="G228" s="2"/>
    </row>
    <row r="229" spans="3:7" x14ac:dyDescent="0.2">
      <c r="C229" s="1"/>
      <c r="D229" s="2"/>
      <c r="E229" s="2"/>
      <c r="F229" s="2"/>
      <c r="G229" s="2"/>
    </row>
    <row r="230" spans="3:7" x14ac:dyDescent="0.2">
      <c r="C230" s="1"/>
      <c r="D230" s="2"/>
      <c r="E230" s="2"/>
      <c r="F230" s="2"/>
      <c r="G230" s="2"/>
    </row>
    <row r="231" spans="3:7" x14ac:dyDescent="0.2">
      <c r="C231" s="1"/>
      <c r="D231" s="2"/>
      <c r="E231" s="2"/>
      <c r="F231" s="2"/>
      <c r="G231" s="2"/>
    </row>
    <row r="232" spans="3:7" x14ac:dyDescent="0.2">
      <c r="C232" s="1"/>
      <c r="D232" s="2"/>
      <c r="E232" s="2"/>
      <c r="F232" s="2"/>
      <c r="G232" s="2"/>
    </row>
    <row r="233" spans="3:7" x14ac:dyDescent="0.2">
      <c r="C233" s="1"/>
      <c r="D233" s="2"/>
      <c r="E233" s="2"/>
      <c r="F233" s="2"/>
      <c r="G233" s="2"/>
    </row>
    <row r="234" spans="3:7" x14ac:dyDescent="0.2">
      <c r="C234" s="1"/>
      <c r="D234" s="2"/>
      <c r="E234" s="2"/>
      <c r="F234" s="2"/>
      <c r="G234" s="2"/>
    </row>
    <row r="235" spans="3:7" x14ac:dyDescent="0.2">
      <c r="C235" s="1"/>
      <c r="D235" s="2"/>
      <c r="E235" s="2"/>
      <c r="F235" s="2"/>
      <c r="G235" s="2"/>
    </row>
    <row r="236" spans="3:7" x14ac:dyDescent="0.2">
      <c r="C236" s="1"/>
      <c r="D236" s="2"/>
      <c r="E236" s="2"/>
      <c r="F236" s="2"/>
      <c r="G236" s="2"/>
    </row>
    <row r="237" spans="3:7" x14ac:dyDescent="0.2">
      <c r="C237" s="1"/>
      <c r="D237" s="2"/>
      <c r="E237" s="2"/>
      <c r="F237" s="2"/>
      <c r="G237" s="2"/>
    </row>
    <row r="238" spans="3:7" x14ac:dyDescent="0.2">
      <c r="C238" s="1"/>
      <c r="D238" s="2"/>
      <c r="E238" s="2"/>
      <c r="F238" s="2"/>
      <c r="G238" s="2"/>
    </row>
    <row r="239" spans="3:7" x14ac:dyDescent="0.2">
      <c r="C239" s="1"/>
      <c r="D239" s="2"/>
      <c r="E239" s="2"/>
      <c r="F239" s="2"/>
      <c r="G239" s="2"/>
    </row>
    <row r="240" spans="3:7" x14ac:dyDescent="0.2">
      <c r="C240" s="1"/>
      <c r="D240" s="2"/>
      <c r="E240" s="2"/>
      <c r="F240" s="2"/>
      <c r="G240" s="2"/>
    </row>
    <row r="241" spans="3:7" x14ac:dyDescent="0.2">
      <c r="C241" s="1"/>
      <c r="D241" s="2"/>
      <c r="E241" s="2"/>
      <c r="F241" s="2"/>
      <c r="G241" s="2"/>
    </row>
    <row r="242" spans="3:7" x14ac:dyDescent="0.2">
      <c r="C242" s="1"/>
      <c r="D242" s="2"/>
      <c r="E242" s="2"/>
      <c r="F242" s="2"/>
      <c r="G242" s="2"/>
    </row>
    <row r="243" spans="3:7" x14ac:dyDescent="0.2">
      <c r="C243" s="1"/>
      <c r="D243" s="2"/>
      <c r="E243" s="2"/>
      <c r="F243" s="2"/>
      <c r="G243" s="2"/>
    </row>
    <row r="244" spans="3:7" x14ac:dyDescent="0.2">
      <c r="C244" s="1"/>
      <c r="D244" s="2"/>
      <c r="E244" s="2"/>
      <c r="F244" s="2"/>
      <c r="G244" s="2"/>
    </row>
    <row r="245" spans="3:7" x14ac:dyDescent="0.2">
      <c r="C245" s="1"/>
      <c r="D245" s="2"/>
      <c r="E245" s="2"/>
      <c r="F245" s="2"/>
      <c r="G245" s="2"/>
    </row>
    <row r="246" spans="3:7" x14ac:dyDescent="0.2">
      <c r="C246" s="1"/>
      <c r="D246" s="2"/>
      <c r="E246" s="2"/>
      <c r="F246" s="2"/>
      <c r="G246" s="2"/>
    </row>
    <row r="247" spans="3:7" x14ac:dyDescent="0.2">
      <c r="C247" s="1"/>
      <c r="D247" s="2"/>
      <c r="E247" s="2"/>
      <c r="F247" s="2"/>
      <c r="G247" s="2"/>
    </row>
    <row r="248" spans="3:7" x14ac:dyDescent="0.2">
      <c r="C248" s="1"/>
      <c r="D248" s="2"/>
      <c r="E248" s="2"/>
      <c r="F248" s="2"/>
      <c r="G248" s="2"/>
    </row>
    <row r="249" spans="3:7" x14ac:dyDescent="0.2">
      <c r="C249" s="1"/>
      <c r="D249" s="2"/>
      <c r="E249" s="2"/>
      <c r="F249" s="2"/>
      <c r="G249" s="2"/>
    </row>
    <row r="250" spans="3:7" x14ac:dyDescent="0.2">
      <c r="C250" s="1"/>
      <c r="D250" s="2"/>
      <c r="E250" s="2"/>
      <c r="F250" s="2"/>
      <c r="G250" s="2"/>
    </row>
    <row r="251" spans="3:7" x14ac:dyDescent="0.2">
      <c r="C251" s="1"/>
      <c r="D251" s="2"/>
      <c r="E251" s="2"/>
      <c r="F251" s="2"/>
      <c r="G251" s="2"/>
    </row>
    <row r="252" spans="3:7" x14ac:dyDescent="0.2">
      <c r="C252" s="1"/>
      <c r="D252" s="2"/>
      <c r="E252" s="2"/>
      <c r="F252" s="2"/>
      <c r="G252" s="2"/>
    </row>
    <row r="253" spans="3:7" x14ac:dyDescent="0.2">
      <c r="C253" s="1"/>
      <c r="D253" s="2"/>
      <c r="E253" s="2"/>
      <c r="F253" s="2"/>
      <c r="G253" s="2"/>
    </row>
    <row r="254" spans="3:7" x14ac:dyDescent="0.2">
      <c r="C254" s="1"/>
      <c r="D254" s="2"/>
      <c r="E254" s="2"/>
      <c r="F254" s="2"/>
      <c r="G254" s="2"/>
    </row>
    <row r="255" spans="3:7" x14ac:dyDescent="0.2">
      <c r="C255" s="1"/>
      <c r="D255" s="2"/>
      <c r="E255" s="2"/>
      <c r="F255" s="2"/>
      <c r="G255" s="2"/>
    </row>
    <row r="256" spans="3:7" x14ac:dyDescent="0.2">
      <c r="C256" s="1"/>
      <c r="D256" s="2"/>
      <c r="E256" s="2"/>
      <c r="F256" s="2"/>
      <c r="G256" s="2"/>
    </row>
    <row r="257" spans="3:7" x14ac:dyDescent="0.2">
      <c r="C257" s="1"/>
      <c r="D257" s="2"/>
      <c r="E257" s="2"/>
      <c r="F257" s="2"/>
      <c r="G257" s="2"/>
    </row>
    <row r="258" spans="3:7" x14ac:dyDescent="0.2">
      <c r="C258" s="1"/>
      <c r="D258" s="2"/>
      <c r="E258" s="2"/>
      <c r="F258" s="2"/>
      <c r="G258" s="2"/>
    </row>
    <row r="259" spans="3:7" x14ac:dyDescent="0.2">
      <c r="C259" s="1"/>
      <c r="D259" s="2"/>
      <c r="E259" s="2"/>
      <c r="F259" s="2"/>
      <c r="G259" s="2"/>
    </row>
    <row r="260" spans="3:7" x14ac:dyDescent="0.2">
      <c r="C260" s="1"/>
      <c r="D260" s="2"/>
      <c r="E260" s="2"/>
      <c r="F260" s="2"/>
      <c r="G260" s="2"/>
    </row>
    <row r="261" spans="3:7" x14ac:dyDescent="0.2">
      <c r="C261" s="1"/>
      <c r="D261" s="2"/>
      <c r="E261" s="2"/>
      <c r="F261" s="2"/>
      <c r="G261" s="2"/>
    </row>
    <row r="262" spans="3:7" x14ac:dyDescent="0.2">
      <c r="C262" s="1"/>
      <c r="D262" s="2"/>
      <c r="E262" s="2"/>
      <c r="F262" s="2"/>
      <c r="G262" s="2"/>
    </row>
    <row r="263" spans="3:7" x14ac:dyDescent="0.2">
      <c r="C263" s="1"/>
      <c r="D263" s="2"/>
      <c r="E263" s="2"/>
      <c r="F263" s="2"/>
      <c r="G263" s="2"/>
    </row>
    <row r="264" spans="3:7" x14ac:dyDescent="0.2">
      <c r="C264" s="1"/>
      <c r="D264" s="2"/>
      <c r="E264" s="2"/>
      <c r="F264" s="2"/>
      <c r="G264" s="2"/>
    </row>
    <row r="265" spans="3:7" x14ac:dyDescent="0.2">
      <c r="C265" s="1"/>
      <c r="D265" s="2"/>
      <c r="E265" s="2"/>
      <c r="F265" s="2"/>
      <c r="G265" s="2"/>
    </row>
    <row r="266" spans="3:7" x14ac:dyDescent="0.2">
      <c r="C266" s="1"/>
      <c r="D266" s="2"/>
      <c r="E266" s="2"/>
      <c r="F266" s="2"/>
      <c r="G266" s="2"/>
    </row>
    <row r="267" spans="3:7" x14ac:dyDescent="0.2">
      <c r="C267" s="1"/>
      <c r="D267" s="2"/>
      <c r="E267" s="2"/>
      <c r="F267" s="2"/>
      <c r="G267" s="2"/>
    </row>
    <row r="268" spans="3:7" x14ac:dyDescent="0.2">
      <c r="C268" s="1"/>
      <c r="D268" s="2"/>
      <c r="E268" s="2"/>
      <c r="F268" s="2"/>
      <c r="G268" s="2"/>
    </row>
    <row r="269" spans="3:7" x14ac:dyDescent="0.2">
      <c r="C269" s="1"/>
      <c r="D269" s="2"/>
      <c r="E269" s="2"/>
      <c r="F269" s="2"/>
      <c r="G269" s="2"/>
    </row>
    <row r="270" spans="3:7" x14ac:dyDescent="0.2">
      <c r="C270" s="1"/>
      <c r="D270" s="2"/>
      <c r="E270" s="2"/>
      <c r="F270" s="2"/>
      <c r="G270" s="2"/>
    </row>
    <row r="271" spans="3:7" x14ac:dyDescent="0.2">
      <c r="C271" s="1"/>
      <c r="D271" s="2"/>
      <c r="E271" s="2"/>
      <c r="F271" s="2"/>
      <c r="G271" s="2"/>
    </row>
    <row r="272" spans="3:7" x14ac:dyDescent="0.2">
      <c r="C272" s="1"/>
      <c r="D272" s="2"/>
      <c r="E272" s="2"/>
      <c r="F272" s="2"/>
      <c r="G272" s="2"/>
    </row>
    <row r="273" spans="3:7" x14ac:dyDescent="0.2">
      <c r="C273" s="1"/>
      <c r="D273" s="2"/>
      <c r="E273" s="2"/>
      <c r="F273" s="2"/>
      <c r="G273" s="2"/>
    </row>
    <row r="274" spans="3:7" x14ac:dyDescent="0.2">
      <c r="C274" s="1"/>
      <c r="D274" s="2"/>
      <c r="E274" s="2"/>
      <c r="F274" s="2"/>
      <c r="G274" s="2"/>
    </row>
    <row r="275" spans="3:7" x14ac:dyDescent="0.2">
      <c r="C275" s="1"/>
      <c r="D275" s="2"/>
      <c r="E275" s="2"/>
      <c r="F275" s="2"/>
      <c r="G275" s="2"/>
    </row>
    <row r="276" spans="3:7" x14ac:dyDescent="0.2">
      <c r="C276" s="1"/>
      <c r="D276" s="2"/>
      <c r="E276" s="2"/>
      <c r="F276" s="2"/>
      <c r="G276" s="2"/>
    </row>
    <row r="277" spans="3:7" x14ac:dyDescent="0.2">
      <c r="C277" s="1"/>
      <c r="D277" s="2"/>
      <c r="E277" s="2"/>
      <c r="F277" s="2"/>
      <c r="G277" s="2"/>
    </row>
    <row r="278" spans="3:7" x14ac:dyDescent="0.2">
      <c r="C278" s="1"/>
      <c r="D278" s="2"/>
      <c r="E278" s="2"/>
      <c r="F278" s="2"/>
      <c r="G278" s="2"/>
    </row>
    <row r="279" spans="3:7" x14ac:dyDescent="0.2">
      <c r="C279" s="1"/>
      <c r="D279" s="2"/>
      <c r="E279" s="2"/>
      <c r="F279" s="2"/>
      <c r="G279" s="2"/>
    </row>
    <row r="280" spans="3:7" x14ac:dyDescent="0.2">
      <c r="C280" s="1"/>
      <c r="D280" s="2"/>
      <c r="E280" s="2"/>
      <c r="F280" s="2"/>
      <c r="G280" s="2"/>
    </row>
    <row r="281" spans="3:7" x14ac:dyDescent="0.2">
      <c r="C281" s="1"/>
      <c r="D281" s="2"/>
      <c r="E281" s="2"/>
      <c r="F281" s="2"/>
      <c r="G281" s="2"/>
    </row>
    <row r="282" spans="3:7" x14ac:dyDescent="0.2">
      <c r="C282" s="1"/>
      <c r="D282" s="2"/>
      <c r="E282" s="2"/>
      <c r="F282" s="2"/>
      <c r="G282" s="2"/>
    </row>
    <row r="283" spans="3:7" x14ac:dyDescent="0.2">
      <c r="C283" s="1"/>
      <c r="D283" s="2"/>
      <c r="E283" s="2"/>
      <c r="F283" s="2"/>
      <c r="G283" s="2"/>
    </row>
    <row r="284" spans="3:7" x14ac:dyDescent="0.2">
      <c r="C284" s="1"/>
      <c r="D284" s="2"/>
      <c r="E284" s="2"/>
      <c r="F284" s="2"/>
      <c r="G284" s="2"/>
    </row>
    <row r="285" spans="3:7" x14ac:dyDescent="0.2">
      <c r="C285" s="1"/>
      <c r="D285" s="2"/>
      <c r="E285" s="2"/>
      <c r="F285" s="2"/>
      <c r="G285" s="2"/>
    </row>
    <row r="286" spans="3:7" x14ac:dyDescent="0.2">
      <c r="C286" s="1"/>
      <c r="D286" s="2"/>
      <c r="E286" s="2"/>
      <c r="F286" s="2"/>
      <c r="G286" s="2"/>
    </row>
    <row r="287" spans="3:7" x14ac:dyDescent="0.2">
      <c r="C287" s="1"/>
      <c r="D287" s="2"/>
      <c r="E287" s="2"/>
      <c r="F287" s="2"/>
      <c r="G287" s="2"/>
    </row>
    <row r="288" spans="3:7" x14ac:dyDescent="0.2">
      <c r="C288" s="1"/>
      <c r="D288" s="2"/>
      <c r="E288" s="2"/>
      <c r="F288" s="2"/>
      <c r="G288" s="2"/>
    </row>
    <row r="289" spans="3:7" x14ac:dyDescent="0.2">
      <c r="C289" s="1"/>
      <c r="D289" s="2"/>
      <c r="E289" s="2"/>
      <c r="F289" s="2"/>
      <c r="G289" s="2"/>
    </row>
    <row r="290" spans="3:7" x14ac:dyDescent="0.2">
      <c r="C290" s="1"/>
      <c r="D290" s="2"/>
      <c r="E290" s="2"/>
      <c r="F290" s="2"/>
      <c r="G290" s="2"/>
    </row>
    <row r="291" spans="3:7" x14ac:dyDescent="0.2">
      <c r="C291" s="1"/>
      <c r="D291" s="2"/>
      <c r="E291" s="2"/>
      <c r="F291" s="2"/>
      <c r="G291" s="2"/>
    </row>
    <row r="292" spans="3:7" x14ac:dyDescent="0.2">
      <c r="C292" s="1"/>
      <c r="D292" s="2"/>
      <c r="E292" s="2"/>
      <c r="F292" s="2"/>
      <c r="G292" s="2"/>
    </row>
    <row r="293" spans="3:7" x14ac:dyDescent="0.2">
      <c r="C293" s="1"/>
      <c r="D293" s="2"/>
      <c r="E293" s="2"/>
      <c r="F293" s="2"/>
      <c r="G293" s="2"/>
    </row>
    <row r="294" spans="3:7" x14ac:dyDescent="0.2">
      <c r="C294" s="1"/>
      <c r="D294" s="2"/>
      <c r="E294" s="2"/>
      <c r="F294" s="2"/>
      <c r="G294" s="2"/>
    </row>
    <row r="295" spans="3:7" x14ac:dyDescent="0.2">
      <c r="C295" s="1"/>
      <c r="D295" s="2"/>
      <c r="E295" s="2"/>
      <c r="F295" s="2"/>
      <c r="G295" s="2"/>
    </row>
    <row r="296" spans="3:7" x14ac:dyDescent="0.2">
      <c r="C296" s="1"/>
      <c r="D296" s="2"/>
      <c r="E296" s="2"/>
      <c r="F296" s="2"/>
      <c r="G296" s="2"/>
    </row>
    <row r="297" spans="3:7" x14ac:dyDescent="0.2">
      <c r="C297" s="1"/>
      <c r="D297" s="2"/>
      <c r="E297" s="2"/>
      <c r="F297" s="2"/>
      <c r="G297" s="2"/>
    </row>
    <row r="298" spans="3:7" x14ac:dyDescent="0.2">
      <c r="C298" s="1"/>
      <c r="D298" s="2"/>
      <c r="E298" s="2"/>
      <c r="F298" s="2"/>
      <c r="G298" s="2"/>
    </row>
    <row r="299" spans="3:7" x14ac:dyDescent="0.2">
      <c r="C299" s="1"/>
      <c r="D299" s="2"/>
      <c r="E299" s="2"/>
      <c r="F299" s="2"/>
      <c r="G299" s="2"/>
    </row>
    <row r="300" spans="3:7" x14ac:dyDescent="0.2">
      <c r="C300" s="1"/>
      <c r="D300" s="2"/>
      <c r="E300" s="2"/>
      <c r="F300" s="2"/>
      <c r="G300" s="2"/>
    </row>
    <row r="301" spans="3:7" x14ac:dyDescent="0.2">
      <c r="C301" s="1"/>
      <c r="D301" s="2"/>
      <c r="E301" s="2"/>
      <c r="F301" s="2"/>
      <c r="G301" s="2"/>
    </row>
    <row r="302" spans="3:7" x14ac:dyDescent="0.2">
      <c r="C302" s="1"/>
      <c r="D302" s="2"/>
      <c r="E302" s="2"/>
      <c r="F302" s="2"/>
      <c r="G302" s="2"/>
    </row>
    <row r="303" spans="3:7" x14ac:dyDescent="0.2">
      <c r="C303" s="1"/>
      <c r="D303" s="2"/>
      <c r="E303" s="2"/>
      <c r="F303" s="2"/>
      <c r="G303" s="2"/>
    </row>
    <row r="304" spans="3:7" x14ac:dyDescent="0.2">
      <c r="C304" s="1"/>
      <c r="D304" s="2"/>
      <c r="E304" s="2"/>
      <c r="F304" s="2"/>
      <c r="G304" s="2"/>
    </row>
    <row r="305" spans="3:7" x14ac:dyDescent="0.2">
      <c r="C305" s="1"/>
      <c r="D305" s="2"/>
      <c r="E305" s="2"/>
      <c r="F305" s="2"/>
      <c r="G305" s="2"/>
    </row>
    <row r="306" spans="3:7" x14ac:dyDescent="0.2">
      <c r="C306" s="1"/>
      <c r="D306" s="2"/>
      <c r="E306" s="2"/>
      <c r="F306" s="2"/>
      <c r="G306" s="2"/>
    </row>
    <row r="307" spans="3:7" x14ac:dyDescent="0.2">
      <c r="C307" s="1"/>
      <c r="D307" s="2"/>
      <c r="E307" s="2"/>
      <c r="F307" s="2"/>
      <c r="G307" s="2"/>
    </row>
    <row r="308" spans="3:7" x14ac:dyDescent="0.2">
      <c r="C308" s="1"/>
      <c r="D308" s="2"/>
      <c r="E308" s="2"/>
      <c r="F308" s="2"/>
      <c r="G308" s="2"/>
    </row>
    <row r="309" spans="3:7" x14ac:dyDescent="0.2">
      <c r="C309" s="1"/>
      <c r="D309" s="2"/>
      <c r="E309" s="2"/>
      <c r="F309" s="2"/>
      <c r="G309" s="2"/>
    </row>
    <row r="310" spans="3:7" x14ac:dyDescent="0.2">
      <c r="C310" s="1"/>
      <c r="D310" s="2"/>
      <c r="E310" s="2"/>
      <c r="F310" s="2"/>
      <c r="G310" s="2"/>
    </row>
    <row r="311" spans="3:7" x14ac:dyDescent="0.2">
      <c r="C311" s="1"/>
      <c r="D311" s="2"/>
      <c r="E311" s="2"/>
      <c r="F311" s="2"/>
      <c r="G311" s="2"/>
    </row>
    <row r="312" spans="3:7" x14ac:dyDescent="0.2">
      <c r="C312" s="1"/>
      <c r="D312" s="2"/>
      <c r="E312" s="2"/>
      <c r="F312" s="2"/>
      <c r="G312" s="2"/>
    </row>
    <row r="313" spans="3:7" x14ac:dyDescent="0.2">
      <c r="C313" s="1"/>
      <c r="D313" s="2"/>
      <c r="E313" s="2"/>
      <c r="F313" s="2"/>
      <c r="G313" s="2"/>
    </row>
    <row r="314" spans="3:7" x14ac:dyDescent="0.2">
      <c r="C314" s="1"/>
      <c r="D314" s="2"/>
      <c r="E314" s="2"/>
      <c r="F314" s="2"/>
      <c r="G314" s="2"/>
    </row>
    <row r="315" spans="3:7" x14ac:dyDescent="0.2">
      <c r="C315" s="1"/>
      <c r="D315" s="2"/>
      <c r="E315" s="2"/>
      <c r="F315" s="2"/>
      <c r="G315" s="2"/>
    </row>
    <row r="316" spans="3:7" x14ac:dyDescent="0.2">
      <c r="C316" s="1"/>
      <c r="D316" s="2"/>
      <c r="E316" s="2"/>
      <c r="F316" s="2"/>
      <c r="G316" s="2"/>
    </row>
    <row r="317" spans="3:7" x14ac:dyDescent="0.2">
      <c r="C317" s="1"/>
      <c r="D317" s="2"/>
      <c r="E317" s="2"/>
      <c r="F317" s="2"/>
      <c r="G317" s="2"/>
    </row>
    <row r="318" spans="3:7" x14ac:dyDescent="0.2">
      <c r="C318" s="1"/>
      <c r="D318" s="2"/>
      <c r="E318" s="2"/>
      <c r="F318" s="2"/>
      <c r="G318" s="2"/>
    </row>
    <row r="319" spans="3:7" x14ac:dyDescent="0.2">
      <c r="C319" s="1"/>
      <c r="D319" s="2"/>
      <c r="E319" s="2"/>
      <c r="F319" s="2"/>
      <c r="G319" s="2"/>
    </row>
    <row r="320" spans="3:7" x14ac:dyDescent="0.2">
      <c r="C320" s="1"/>
      <c r="D320" s="2"/>
      <c r="E320" s="2"/>
      <c r="F320" s="2"/>
      <c r="G320" s="2"/>
    </row>
    <row r="321" spans="3:7" x14ac:dyDescent="0.2">
      <c r="C321" s="1"/>
      <c r="D321" s="2"/>
      <c r="E321" s="2"/>
      <c r="F321" s="2"/>
      <c r="G321" s="2"/>
    </row>
    <row r="322" spans="3:7" x14ac:dyDescent="0.2">
      <c r="C322" s="1"/>
      <c r="D322" s="2"/>
      <c r="E322" s="2"/>
      <c r="F322" s="2"/>
      <c r="G322" s="2"/>
    </row>
    <row r="323" spans="3:7" x14ac:dyDescent="0.2">
      <c r="C323" s="1"/>
      <c r="D323" s="2"/>
      <c r="E323" s="2"/>
      <c r="F323" s="2"/>
      <c r="G323" s="2"/>
    </row>
    <row r="324" spans="3:7" x14ac:dyDescent="0.2">
      <c r="C324" s="1"/>
      <c r="D324" s="2"/>
      <c r="E324" s="2"/>
      <c r="F324" s="2"/>
      <c r="G324" s="2"/>
    </row>
    <row r="325" spans="3:7" x14ac:dyDescent="0.2">
      <c r="C325" s="1"/>
      <c r="D325" s="2"/>
      <c r="E325" s="2"/>
      <c r="F325" s="2"/>
      <c r="G325" s="2"/>
    </row>
    <row r="326" spans="3:7" x14ac:dyDescent="0.2">
      <c r="C326" s="1"/>
      <c r="D326" s="2"/>
      <c r="E326" s="2"/>
      <c r="F326" s="2"/>
      <c r="G326" s="2"/>
    </row>
    <row r="327" spans="3:7" x14ac:dyDescent="0.2">
      <c r="C327" s="1"/>
      <c r="D327" s="2"/>
      <c r="E327" s="2"/>
      <c r="F327" s="2"/>
      <c r="G327" s="2"/>
    </row>
    <row r="328" spans="3:7" x14ac:dyDescent="0.2">
      <c r="C328" s="1"/>
      <c r="D328" s="2"/>
      <c r="E328" s="2"/>
      <c r="F328" s="2"/>
      <c r="G328" s="2"/>
    </row>
    <row r="329" spans="3:7" x14ac:dyDescent="0.2">
      <c r="C329" s="1"/>
      <c r="D329" s="2"/>
      <c r="E329" s="2"/>
      <c r="F329" s="2"/>
      <c r="G329" s="2"/>
    </row>
    <row r="330" spans="3:7" x14ac:dyDescent="0.2">
      <c r="C330" s="1"/>
      <c r="D330" s="2"/>
      <c r="E330" s="2"/>
      <c r="F330" s="2"/>
      <c r="G330" s="2"/>
    </row>
    <row r="331" spans="3:7" x14ac:dyDescent="0.2">
      <c r="C331" s="1"/>
      <c r="D331" s="2"/>
      <c r="E331" s="2"/>
      <c r="F331" s="2"/>
      <c r="G331" s="2"/>
    </row>
    <row r="332" spans="3:7" x14ac:dyDescent="0.2">
      <c r="C332" s="1"/>
      <c r="D332" s="2"/>
      <c r="E332" s="2"/>
      <c r="F332" s="2"/>
      <c r="G332" s="2"/>
    </row>
    <row r="333" spans="3:7" x14ac:dyDescent="0.2">
      <c r="C333" s="1"/>
      <c r="D333" s="2"/>
      <c r="E333" s="2"/>
      <c r="F333" s="2"/>
      <c r="G333" s="2"/>
    </row>
    <row r="334" spans="3:7" x14ac:dyDescent="0.2">
      <c r="C334" s="1"/>
      <c r="D334" s="2"/>
      <c r="E334" s="2"/>
      <c r="F334" s="2"/>
      <c r="G334" s="2"/>
    </row>
    <row r="335" spans="3:7" x14ac:dyDescent="0.2">
      <c r="C335" s="1"/>
      <c r="D335" s="2"/>
      <c r="E335" s="2"/>
      <c r="F335" s="2"/>
      <c r="G335" s="2"/>
    </row>
    <row r="336" spans="3:7" x14ac:dyDescent="0.2">
      <c r="C336" s="1"/>
      <c r="D336" s="2"/>
      <c r="E336" s="2"/>
      <c r="F336" s="2"/>
      <c r="G336" s="2"/>
    </row>
    <row r="337" spans="3:7" x14ac:dyDescent="0.2">
      <c r="C337" s="1"/>
      <c r="D337" s="2"/>
      <c r="E337" s="2"/>
      <c r="F337" s="2"/>
      <c r="G337" s="2"/>
    </row>
    <row r="338" spans="3:7" x14ac:dyDescent="0.2">
      <c r="C338" s="1"/>
      <c r="D338" s="2"/>
      <c r="E338" s="2"/>
      <c r="F338" s="2"/>
      <c r="G338" s="2"/>
    </row>
    <row r="339" spans="3:7" x14ac:dyDescent="0.2">
      <c r="C339" s="1"/>
      <c r="D339" s="2"/>
      <c r="E339" s="2"/>
      <c r="F339" s="2"/>
      <c r="G339" s="2"/>
    </row>
    <row r="340" spans="3:7" x14ac:dyDescent="0.2">
      <c r="C340" s="1"/>
      <c r="D340" s="2"/>
      <c r="E340" s="2"/>
      <c r="F340" s="2"/>
      <c r="G340" s="2"/>
    </row>
    <row r="341" spans="3:7" x14ac:dyDescent="0.2">
      <c r="C341" s="1"/>
      <c r="D341" s="2"/>
      <c r="E341" s="2"/>
      <c r="F341" s="2"/>
      <c r="G341" s="2"/>
    </row>
    <row r="342" spans="3:7" x14ac:dyDescent="0.2">
      <c r="C342" s="1"/>
      <c r="D342" s="2"/>
      <c r="E342" s="2"/>
      <c r="F342" s="2"/>
      <c r="G342" s="2"/>
    </row>
    <row r="343" spans="3:7" x14ac:dyDescent="0.2">
      <c r="C343" s="1"/>
      <c r="D343" s="2"/>
      <c r="E343" s="2"/>
      <c r="F343" s="2"/>
      <c r="G343" s="2"/>
    </row>
    <row r="344" spans="3:7" x14ac:dyDescent="0.2">
      <c r="C344" s="1"/>
      <c r="D344" s="2"/>
      <c r="E344" s="2"/>
      <c r="F344" s="2"/>
      <c r="G344" s="2"/>
    </row>
    <row r="345" spans="3:7" x14ac:dyDescent="0.2">
      <c r="C345" s="1"/>
      <c r="D345" s="2"/>
      <c r="E345" s="2"/>
      <c r="F345" s="2"/>
      <c r="G345" s="2"/>
    </row>
    <row r="346" spans="3:7" x14ac:dyDescent="0.2">
      <c r="C346" s="1"/>
      <c r="D346" s="2"/>
      <c r="E346" s="2"/>
      <c r="F346" s="2"/>
      <c r="G346" s="2"/>
    </row>
    <row r="347" spans="3:7" x14ac:dyDescent="0.2">
      <c r="C347" s="1"/>
      <c r="D347" s="2"/>
      <c r="E347" s="2"/>
      <c r="F347" s="2"/>
      <c r="G347" s="2"/>
    </row>
    <row r="348" spans="3:7" x14ac:dyDescent="0.2">
      <c r="C348" s="1"/>
      <c r="D348" s="2"/>
      <c r="E348" s="2"/>
      <c r="F348" s="2"/>
      <c r="G348" s="2"/>
    </row>
    <row r="349" spans="3:7" x14ac:dyDescent="0.2">
      <c r="C349" s="1"/>
      <c r="D349" s="2"/>
      <c r="E349" s="2"/>
      <c r="F349" s="2"/>
      <c r="G349" s="2"/>
    </row>
    <row r="350" spans="3:7" x14ac:dyDescent="0.2">
      <c r="C350" s="1"/>
      <c r="D350" s="2"/>
      <c r="E350" s="2"/>
      <c r="F350" s="2"/>
      <c r="G350" s="2"/>
    </row>
    <row r="351" spans="3:7" x14ac:dyDescent="0.2">
      <c r="C351" s="1"/>
      <c r="D351" s="2"/>
      <c r="E351" s="2"/>
      <c r="F351" s="2"/>
      <c r="G351" s="2"/>
    </row>
    <row r="352" spans="3:7" x14ac:dyDescent="0.2">
      <c r="C352" s="1"/>
      <c r="D352" s="2"/>
      <c r="E352" s="2"/>
      <c r="F352" s="2"/>
      <c r="G352" s="2"/>
    </row>
    <row r="353" spans="3:7" x14ac:dyDescent="0.2">
      <c r="C353" s="1"/>
      <c r="D353" s="2"/>
      <c r="E353" s="2"/>
      <c r="F353" s="2"/>
      <c r="G353" s="2"/>
    </row>
    <row r="354" spans="3:7" x14ac:dyDescent="0.2">
      <c r="C354" s="1"/>
      <c r="D354" s="2"/>
      <c r="E354" s="2"/>
      <c r="F354" s="2"/>
      <c r="G354" s="2"/>
    </row>
    <row r="355" spans="3:7" x14ac:dyDescent="0.2">
      <c r="C355" s="1"/>
      <c r="D355" s="2"/>
      <c r="E355" s="2"/>
      <c r="F355" s="2"/>
      <c r="G355" s="2"/>
    </row>
    <row r="356" spans="3:7" x14ac:dyDescent="0.2">
      <c r="C356" s="1"/>
      <c r="D356" s="2"/>
      <c r="E356" s="2"/>
      <c r="F356" s="2"/>
      <c r="G356" s="2"/>
    </row>
    <row r="357" spans="3:7" x14ac:dyDescent="0.2">
      <c r="C357" s="1"/>
      <c r="D357" s="2"/>
      <c r="E357" s="2"/>
      <c r="F357" s="2"/>
      <c r="G357" s="2"/>
    </row>
    <row r="358" spans="3:7" x14ac:dyDescent="0.2">
      <c r="C358" s="1"/>
      <c r="D358" s="2"/>
      <c r="E358" s="2"/>
      <c r="F358" s="2"/>
      <c r="G358" s="2"/>
    </row>
    <row r="359" spans="3:7" x14ac:dyDescent="0.2">
      <c r="C359" s="1"/>
      <c r="D359" s="2"/>
      <c r="E359" s="2"/>
      <c r="F359" s="2"/>
      <c r="G359" s="2"/>
    </row>
    <row r="360" spans="3:7" x14ac:dyDescent="0.2">
      <c r="C360" s="1"/>
      <c r="D360" s="2"/>
      <c r="E360" s="2"/>
      <c r="F360" s="2"/>
      <c r="G360" s="2"/>
    </row>
    <row r="361" spans="3:7" x14ac:dyDescent="0.2">
      <c r="C361" s="1"/>
      <c r="D361" s="2"/>
      <c r="E361" s="2"/>
      <c r="F361" s="2"/>
      <c r="G361" s="2"/>
    </row>
    <row r="362" spans="3:7" x14ac:dyDescent="0.2">
      <c r="C362" s="1"/>
      <c r="D362" s="2"/>
      <c r="E362" s="2"/>
      <c r="F362" s="2"/>
      <c r="G362" s="2"/>
    </row>
    <row r="363" spans="3:7" x14ac:dyDescent="0.2">
      <c r="C363" s="1"/>
      <c r="D363" s="2"/>
      <c r="E363" s="2"/>
      <c r="F363" s="2"/>
      <c r="G363" s="2"/>
    </row>
    <row r="364" spans="3:7" x14ac:dyDescent="0.2">
      <c r="C364" s="1"/>
      <c r="D364" s="2"/>
      <c r="E364" s="2"/>
      <c r="F364" s="2"/>
      <c r="G364" s="2"/>
    </row>
    <row r="365" spans="3:7" x14ac:dyDescent="0.2">
      <c r="C365" s="1"/>
      <c r="D365" s="2"/>
      <c r="E365" s="2"/>
      <c r="F365" s="2"/>
      <c r="G365" s="2"/>
    </row>
    <row r="366" spans="3:7" x14ac:dyDescent="0.2">
      <c r="C366" s="1"/>
      <c r="D366" s="2"/>
      <c r="E366" s="2"/>
      <c r="F366" s="2"/>
      <c r="G366" s="2"/>
    </row>
    <row r="367" spans="3:7" x14ac:dyDescent="0.2">
      <c r="C367" s="1"/>
      <c r="D367" s="2"/>
      <c r="E367" s="2"/>
      <c r="F367" s="2"/>
      <c r="G367" s="2"/>
    </row>
  </sheetData>
  <sheetProtection sheet="1" objects="1" scenarios="1"/>
  <mergeCells count="1">
    <mergeCell ref="A1:G1"/>
  </mergeCells>
  <phoneticPr fontId="0" type="noConversion"/>
  <pageMargins left="0.75" right="0.75" top="1" bottom="1" header="0.5" footer="0.5"/>
  <pageSetup orientation="portrait" verticalDpi="0" r:id="rId1"/>
  <headerFooter alignWithMargins="0">
    <oddHeader>&amp;A</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Stephen L. Nelson,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Nelson</dc:creator>
  <cp:lastModifiedBy>Elizabeth Nelson</cp:lastModifiedBy>
  <dcterms:created xsi:type="dcterms:W3CDTF">1996-01-15T18:28:59Z</dcterms:created>
  <dcterms:modified xsi:type="dcterms:W3CDTF">2015-06-30T15:36:05Z</dcterms:modified>
</cp:coreProperties>
</file>